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ГР'!$FJ$131</definedName>
  </definedNames>
  <calcPr calcId="124519"/>
</workbook>
</file>

<file path=xl/calcChain.xml><?xml version="1.0" encoding="utf-8"?>
<calcChain xmlns="http://schemas.openxmlformats.org/spreadsheetml/2006/main">
  <c r="EE19" i="1"/>
  <c r="ET19"/>
  <c r="EE20"/>
  <c r="ET20" s="1"/>
  <c r="EE21"/>
  <c r="ET21"/>
  <c r="EE22"/>
  <c r="ET22" s="1"/>
  <c r="EE23"/>
  <c r="ET23"/>
  <c r="EE24"/>
  <c r="ET24" s="1"/>
  <c r="EE25"/>
  <c r="ET25"/>
  <c r="EE26"/>
  <c r="ET26" s="1"/>
  <c r="EE27"/>
  <c r="ET27"/>
  <c r="EE28"/>
  <c r="ET28" s="1"/>
  <c r="EE29"/>
  <c r="ET29"/>
  <c r="EE30"/>
  <c r="ET30" s="1"/>
  <c r="EE31"/>
  <c r="ET31"/>
  <c r="EE32"/>
  <c r="ET32" s="1"/>
  <c r="EE33"/>
  <c r="ET33"/>
  <c r="EE34"/>
  <c r="ET34" s="1"/>
  <c r="EE35"/>
  <c r="ET35"/>
  <c r="EE36"/>
  <c r="ET36" s="1"/>
  <c r="EE37"/>
  <c r="ET37"/>
  <c r="EE38"/>
  <c r="ET38" s="1"/>
  <c r="EE39"/>
  <c r="ET39"/>
  <c r="EE40"/>
  <c r="ET40" s="1"/>
  <c r="EE41"/>
  <c r="ET41"/>
  <c r="EE42"/>
  <c r="ET42" s="1"/>
  <c r="DX57"/>
  <c r="EK57"/>
  <c r="EX57"/>
  <c r="DX58"/>
  <c r="EK58"/>
  <c r="EX58"/>
  <c r="DX59"/>
  <c r="EK59" s="1"/>
  <c r="DX60"/>
  <c r="EX60" s="1"/>
  <c r="DX61"/>
  <c r="EK61"/>
  <c r="EX61"/>
  <c r="DX62"/>
  <c r="EK62"/>
  <c r="EX62"/>
  <c r="DX63"/>
  <c r="EK63" s="1"/>
  <c r="DX64"/>
  <c r="EX64" s="1"/>
  <c r="DX65"/>
  <c r="EK65"/>
  <c r="EX65"/>
  <c r="DX66"/>
  <c r="EK66"/>
  <c r="EX66"/>
  <c r="DX67"/>
  <c r="EK67" s="1"/>
  <c r="DX68"/>
  <c r="EX68" s="1"/>
  <c r="DX69"/>
  <c r="EK69"/>
  <c r="EX69"/>
  <c r="DX70"/>
  <c r="EK70"/>
  <c r="EX70"/>
  <c r="DX71"/>
  <c r="EK71" s="1"/>
  <c r="DX72"/>
  <c r="EX72" s="1"/>
  <c r="DX73"/>
  <c r="EK73"/>
  <c r="EX73"/>
  <c r="DX74"/>
  <c r="EK74"/>
  <c r="EX74"/>
  <c r="DX75"/>
  <c r="EK75" s="1"/>
  <c r="DX76"/>
  <c r="EX76" s="1"/>
  <c r="DX77"/>
  <c r="EK77"/>
  <c r="EX77"/>
  <c r="DX78"/>
  <c r="EK78"/>
  <c r="EX78"/>
  <c r="DX79"/>
  <c r="EK79" s="1"/>
  <c r="DX80"/>
  <c r="EX80" s="1"/>
  <c r="DX81"/>
  <c r="EK81"/>
  <c r="EX81"/>
  <c r="DX82"/>
  <c r="EK82"/>
  <c r="EX82"/>
  <c r="DX83"/>
  <c r="EK83" s="1"/>
  <c r="DX84"/>
  <c r="EX84" s="1"/>
  <c r="DX85"/>
  <c r="EK85"/>
  <c r="EX85"/>
  <c r="DX86"/>
  <c r="EK86"/>
  <c r="EX86"/>
  <c r="DX87"/>
  <c r="EK87" s="1"/>
  <c r="DX88"/>
  <c r="EX88" s="1"/>
  <c r="DX89"/>
  <c r="EK89"/>
  <c r="EX89"/>
  <c r="DX90"/>
  <c r="EK90"/>
  <c r="EX90"/>
  <c r="DX91"/>
  <c r="EK91" s="1"/>
  <c r="DX92"/>
  <c r="EX92" s="1"/>
  <c r="DX93"/>
  <c r="EK93"/>
  <c r="EX93"/>
  <c r="DX94"/>
  <c r="EK94"/>
  <c r="EX94"/>
  <c r="DX95"/>
  <c r="EK95" s="1"/>
  <c r="DX96"/>
  <c r="EX96" s="1"/>
  <c r="DX97"/>
  <c r="EK97"/>
  <c r="EX97"/>
  <c r="DX98"/>
  <c r="EK98"/>
  <c r="EX98"/>
  <c r="DX99"/>
  <c r="EE111"/>
  <c r="ET111"/>
  <c r="EE112"/>
  <c r="ET112"/>
  <c r="EE113"/>
  <c r="ET113"/>
  <c r="EE114"/>
  <c r="EE115"/>
  <c r="EE116"/>
  <c r="EE117"/>
  <c r="EE118"/>
  <c r="EE119"/>
  <c r="EE120"/>
  <c r="EE121"/>
  <c r="EE122"/>
  <c r="EK88" l="1"/>
  <c r="EK84"/>
  <c r="EK80"/>
  <c r="EK68"/>
  <c r="EK64"/>
  <c r="EX95"/>
  <c r="EX91"/>
  <c r="EX87"/>
  <c r="EX83"/>
  <c r="EX79"/>
  <c r="EX75"/>
  <c r="EX71"/>
  <c r="EX67"/>
  <c r="EX63"/>
  <c r="EX59"/>
  <c r="EK96"/>
  <c r="EK92"/>
  <c r="EK76"/>
  <c r="EK60"/>
  <c r="EK72"/>
</calcChain>
</file>

<file path=xl/sharedStrings.xml><?xml version="1.0" encoding="utf-8"?>
<sst xmlns="http://schemas.openxmlformats.org/spreadsheetml/2006/main" count="229" uniqueCount="160">
  <si>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</si>
  <si>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</si>
  <si>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</si>
  <si>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</si>
  <si>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</si>
  <si>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</si>
  <si>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</si>
  <si>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</si>
  <si>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</si>
  <si>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</si>
  <si>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</si>
  <si>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</si>
  <si>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</si>
  <si>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</si>
  <si>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</si>
  <si>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</si>
  <si>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01.10.2016 г.</t>
  </si>
  <si>
    <t>06.02.2017</t>
  </si>
  <si>
    <t>Абдрахмановский сельский исполнительный комитет_межбюджетные трансферты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</si>
  <si>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</si>
  <si>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</si>
  <si>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</si>
  <si>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</si>
  <si>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                                      по бюджетной                     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</si>
  <si>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</si>
  <si>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</si>
  <si>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</si>
  <si>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</si>
  <si>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</si>
  <si>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</si>
  <si>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</si>
  <si>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</si>
  <si>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</si>
  <si>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</si>
  <si>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НЕ УКАЗАНО</t>
  </si>
  <si>
    <t>18210102010011000000000</t>
  </si>
  <si>
    <t>18210102010012100000000</t>
  </si>
  <si>
    <t>18210102030011000000000</t>
  </si>
  <si>
    <t>18210102030012100000000</t>
  </si>
  <si>
    <t>18210503010011000000000</t>
  </si>
  <si>
    <t>18210601030101000000000</t>
  </si>
  <si>
    <t>18210601030102100000000</t>
  </si>
  <si>
    <t>18210606033101000000000</t>
  </si>
  <si>
    <t>18210606033102100000000</t>
  </si>
  <si>
    <t>18210606043101000000000</t>
  </si>
  <si>
    <t>18210606043102100000000</t>
  </si>
  <si>
    <t>18210606043104000000000</t>
  </si>
  <si>
    <t>18210904053102100000000</t>
  </si>
  <si>
    <t>18210904053104000000000</t>
  </si>
  <si>
    <t>93810804020011000000000</t>
  </si>
  <si>
    <t>93811651040020000000000</t>
  </si>
  <si>
    <t>93811714030100000000000</t>
  </si>
  <si>
    <t>93820201001100000000000</t>
  </si>
  <si>
    <t>93820203003100000000000</t>
  </si>
  <si>
    <t>93820203015100000000000</t>
  </si>
  <si>
    <t>93820204012100000000000</t>
  </si>
  <si>
    <t>95711105035100000000000</t>
  </si>
  <si>
    <t>2. Расходы бюджета</t>
  </si>
  <si>
    <t>Форма 0503127 с. 2</t>
  </si>
  <si>
    <t>Код расхода                          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</si>
  <si>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</si>
  <si>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</si>
  <si>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</si>
  <si>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</si>
  <si>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</si>
  <si>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</si>
  <si>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</si>
  <si>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</si>
  <si>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</si>
  <si>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90101049900002040121211</t>
  </si>
  <si>
    <t>Прочие выплаты</t>
  </si>
  <si>
    <t>90101049900002040122212</t>
  </si>
  <si>
    <t>Начисления на выплаты по оплате труда</t>
  </si>
  <si>
    <t>90101049900002040129213</t>
  </si>
  <si>
    <t>Услуги связи</t>
  </si>
  <si>
    <t>90101049900002040244221</t>
  </si>
  <si>
    <t>Коммунальные услуги</t>
  </si>
  <si>
    <t>90101049900002040244223</t>
  </si>
  <si>
    <t>Арендная плата за пользование имуществом</t>
  </si>
  <si>
    <t>90101049900002040244224</t>
  </si>
  <si>
    <t>Работы, услуги по содержанию имущества</t>
  </si>
  <si>
    <t>90101049900002040244225</t>
  </si>
  <si>
    <t>Прочие работы, услуги</t>
  </si>
  <si>
    <t>90101049900002040244226</t>
  </si>
  <si>
    <t>Увеличение стоимости материальных запасов</t>
  </si>
  <si>
    <t>90101049900002040244340</t>
  </si>
  <si>
    <t>Прочие расходы</t>
  </si>
  <si>
    <t>90101049900002040852290</t>
  </si>
  <si>
    <t>90101139900002950851290</t>
  </si>
  <si>
    <t>90101139900002990111211</t>
  </si>
  <si>
    <t>90101139900002990112212</t>
  </si>
  <si>
    <t>90101139900002990119213</t>
  </si>
  <si>
    <t>90101139900002990244340</t>
  </si>
  <si>
    <t>90101139900059300244340</t>
  </si>
  <si>
    <t>90101139900097071244226</t>
  </si>
  <si>
    <t>90102039900051180121211</t>
  </si>
  <si>
    <t>90102039900051180122212</t>
  </si>
  <si>
    <t>90102039900051180129213</t>
  </si>
  <si>
    <t>90102039900051180244340</t>
  </si>
  <si>
    <t>Увеличение стоимости основных средств</t>
  </si>
  <si>
    <t>90103149900075310414310</t>
  </si>
  <si>
    <t>90104099900078020244225</t>
  </si>
  <si>
    <t>90104099900078020244226</t>
  </si>
  <si>
    <t>90105029900075050244225</t>
  </si>
  <si>
    <t>90105039900078010244223</t>
  </si>
  <si>
    <t>90105039900078010244225</t>
  </si>
  <si>
    <t>90105039900078010244226</t>
  </si>
  <si>
    <t>90105039900078030244340</t>
  </si>
  <si>
    <t>90105039900078040244340</t>
  </si>
  <si>
    <t>90105039900078050244225</t>
  </si>
  <si>
    <t>90105039900078050244340</t>
  </si>
  <si>
    <t>Перечисления другим бюджетам бюджетной системы Российской Федерации</t>
  </si>
  <si>
    <t>90107019900025700540251</t>
  </si>
  <si>
    <t>90108010840144091244221</t>
  </si>
  <si>
    <t>90108010840144091244223</t>
  </si>
  <si>
    <t>90108010840144091244225</t>
  </si>
  <si>
    <t>90108010840144091244226</t>
  </si>
  <si>
    <t>90108010840144091244290</t>
  </si>
  <si>
    <t>90108010840144091244340</t>
  </si>
  <si>
    <t>90111021010112870244290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</si>
  <si>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</si>
  <si>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</si>
  <si>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</si>
  <si>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</si>
  <si>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      финансирования                          по бюджетной        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</si>
  <si>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</si>
  <si>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</si>
  <si>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</si>
  <si>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</si>
  <si>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</si>
  <si>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</si>
  <si>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</si>
  <si>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</si>
  <si>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</si>
  <si>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</si>
  <si>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</si>
  <si>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</si>
  <si>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</si>
  <si>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</si>
  <si>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</si>
  <si>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</si>
  <si>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</si>
  <si>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</si>
  <si>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</si>
  <si>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</si>
  <si>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</si>
  <si>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</si>
  <si>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</si>
  <si>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</si>
  <si>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</si>
  <si>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</si>
  <si>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</si>
  <si>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</si>
  <si>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</si>
  <si>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</si>
  <si>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</si>
  <si>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</si>
  <si>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</si>
  <si>
    <t>Габдрахманова А.А.</t>
  </si>
  <si>
    <t>Гафиятуллина Г.З.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</si>
</sst>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indent="2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32"/>
  <sheetViews>
    <sheetView tabSelected="1" topLeftCell="A73" workbookViewId="0">
      <selection activeCell="BR128" sqref="BR128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</row>
    <row r="2" spans="1:166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</row>
    <row r="3" spans="1:166" ht="1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</row>
    <row r="4" spans="1:166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T4" s="12" t="s">
        <v>4</v>
      </c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4"/>
    </row>
    <row r="5" spans="1:166" ht="15" customHeight="1">
      <c r="EQ5" s="2" t="s">
        <v>5</v>
      </c>
      <c r="ET5" s="15" t="s">
        <v>6</v>
      </c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7"/>
    </row>
    <row r="6" spans="1:166" ht="15" customHeight="1"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Q6" s="2" t="s">
        <v>7</v>
      </c>
      <c r="ET6" s="20" t="s">
        <v>17</v>
      </c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2"/>
    </row>
    <row r="7" spans="1:166" ht="15" customHeight="1">
      <c r="A7" s="23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Q7" s="2"/>
      <c r="ET7" s="26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8"/>
    </row>
    <row r="8" spans="1:166" ht="1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Q8" s="2" t="s">
        <v>9</v>
      </c>
      <c r="ET8" s="20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30"/>
    </row>
    <row r="9" spans="1:166" ht="1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Q9" s="2" t="s">
        <v>10</v>
      </c>
      <c r="ET9" s="20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30"/>
    </row>
    <row r="10" spans="1:166" ht="15" customHeight="1">
      <c r="A10" s="1" t="s">
        <v>11</v>
      </c>
      <c r="V10" s="3"/>
      <c r="W10" s="3"/>
      <c r="X10" s="34" t="s">
        <v>19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Q10" s="2" t="s">
        <v>12</v>
      </c>
      <c r="ET10" s="20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2"/>
    </row>
    <row r="11" spans="1:166" ht="15" customHeight="1">
      <c r="A11" s="1" t="s">
        <v>13</v>
      </c>
      <c r="ET11" s="20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2"/>
    </row>
    <row r="12" spans="1:166" ht="15" customHeight="1">
      <c r="A12" s="1" t="s">
        <v>14</v>
      </c>
      <c r="EQ12" s="2" t="s">
        <v>15</v>
      </c>
      <c r="ET12" s="31">
        <v>383</v>
      </c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3"/>
    </row>
    <row r="13" spans="1:166" ht="12.75"/>
    <row r="14" spans="1:166" ht="12.75" customHeight="1">
      <c r="A14" s="11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</row>
    <row r="15" spans="1:166" ht="9" customHeight="1"/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6" t="s">
        <v>25</v>
      </c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8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7" t="s">
        <v>27</v>
      </c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8"/>
      <c r="CW17" s="36" t="s">
        <v>28</v>
      </c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8"/>
      <c r="DN17" s="36" t="s">
        <v>29</v>
      </c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8"/>
      <c r="EE17" s="36" t="s">
        <v>30</v>
      </c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8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12">
        <v>2</v>
      </c>
      <c r="AO18" s="13"/>
      <c r="AP18" s="13"/>
      <c r="AQ18" s="13"/>
      <c r="AR18" s="13"/>
      <c r="AS18" s="14"/>
      <c r="AT18" s="12">
        <v>3</v>
      </c>
      <c r="AU18" s="13"/>
      <c r="AV18" s="13"/>
      <c r="AW18" s="13"/>
      <c r="AX18" s="13"/>
      <c r="AY18" s="13"/>
      <c r="AZ18" s="13"/>
      <c r="BA18" s="13"/>
      <c r="BB18" s="13"/>
      <c r="BC18" s="32"/>
      <c r="BD18" s="32"/>
      <c r="BE18" s="32"/>
      <c r="BF18" s="32"/>
      <c r="BG18" s="32"/>
      <c r="BH18" s="32"/>
      <c r="BI18" s="49"/>
      <c r="BJ18" s="12">
        <v>4</v>
      </c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4"/>
      <c r="CF18" s="12">
        <v>5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4"/>
      <c r="CW18" s="12">
        <v>6</v>
      </c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4"/>
      <c r="DN18" s="12">
        <v>7</v>
      </c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4"/>
      <c r="EE18" s="12">
        <v>8</v>
      </c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4"/>
      <c r="ET18" s="35">
        <v>9</v>
      </c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3"/>
    </row>
    <row r="19" spans="1:166" ht="15" customHeight="1">
      <c r="A19" s="52" t="s">
        <v>31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3" t="s">
        <v>32</v>
      </c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5"/>
      <c r="BD19" s="16"/>
      <c r="BE19" s="16"/>
      <c r="BF19" s="16"/>
      <c r="BG19" s="16"/>
      <c r="BH19" s="16"/>
      <c r="BI19" s="56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>
        <v>5886888.5899999999</v>
      </c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>
        <f t="shared" ref="EE19:EE42" si="0">CF19+CW19+DN19</f>
        <v>5886888.5899999999</v>
      </c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>
        <f t="shared" ref="ET19:ET42" si="1">BJ19-EE19</f>
        <v>-5886888.5899999999</v>
      </c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1"/>
    </row>
    <row r="20" spans="1:166" ht="15" customHeight="1">
      <c r="A20" s="59" t="s">
        <v>33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2"/>
      <c r="BD20" s="21"/>
      <c r="BE20" s="21"/>
      <c r="BF20" s="21"/>
      <c r="BG20" s="21"/>
      <c r="BH20" s="21"/>
      <c r="BI20" s="63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>
        <v>5886888.5899999999</v>
      </c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64">
        <f t="shared" si="0"/>
        <v>5886888.5899999999</v>
      </c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6"/>
      <c r="ET20" s="57">
        <f t="shared" si="1"/>
        <v>-5886888.5899999999</v>
      </c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8"/>
    </row>
    <row r="21" spans="1:166" ht="19.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60"/>
      <c r="AO21" s="61"/>
      <c r="AP21" s="61"/>
      <c r="AQ21" s="61"/>
      <c r="AR21" s="61"/>
      <c r="AS21" s="61"/>
      <c r="AT21" s="61" t="s">
        <v>35</v>
      </c>
      <c r="AU21" s="61"/>
      <c r="AV21" s="61"/>
      <c r="AW21" s="61"/>
      <c r="AX21" s="61"/>
      <c r="AY21" s="61"/>
      <c r="AZ21" s="61"/>
      <c r="BA21" s="61"/>
      <c r="BB21" s="61"/>
      <c r="BC21" s="62"/>
      <c r="BD21" s="21"/>
      <c r="BE21" s="21"/>
      <c r="BF21" s="21"/>
      <c r="BG21" s="21"/>
      <c r="BH21" s="21"/>
      <c r="BI21" s="63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>
        <v>616430.32999999996</v>
      </c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64">
        <f t="shared" si="0"/>
        <v>616430.32999999996</v>
      </c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6"/>
      <c r="ET21" s="57">
        <f t="shared" si="1"/>
        <v>-616430.32999999996</v>
      </c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8"/>
    </row>
    <row r="22" spans="1:166" ht="19.5" customHeight="1">
      <c r="A22" s="67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60"/>
      <c r="AO22" s="61"/>
      <c r="AP22" s="61"/>
      <c r="AQ22" s="61"/>
      <c r="AR22" s="61"/>
      <c r="AS22" s="61"/>
      <c r="AT22" s="61" t="s">
        <v>36</v>
      </c>
      <c r="AU22" s="61"/>
      <c r="AV22" s="61"/>
      <c r="AW22" s="61"/>
      <c r="AX22" s="61"/>
      <c r="AY22" s="61"/>
      <c r="AZ22" s="61"/>
      <c r="BA22" s="61"/>
      <c r="BB22" s="61"/>
      <c r="BC22" s="62"/>
      <c r="BD22" s="21"/>
      <c r="BE22" s="21"/>
      <c r="BF22" s="21"/>
      <c r="BG22" s="21"/>
      <c r="BH22" s="21"/>
      <c r="BI22" s="63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>
        <v>2066.98</v>
      </c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64">
        <f t="shared" si="0"/>
        <v>2066.98</v>
      </c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6"/>
      <c r="ET22" s="57">
        <f t="shared" si="1"/>
        <v>-2066.98</v>
      </c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8"/>
    </row>
    <row r="23" spans="1:166" ht="19.5" customHeight="1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60"/>
      <c r="AO23" s="61"/>
      <c r="AP23" s="61"/>
      <c r="AQ23" s="61"/>
      <c r="AR23" s="61"/>
      <c r="AS23" s="61"/>
      <c r="AT23" s="61" t="s">
        <v>37</v>
      </c>
      <c r="AU23" s="61"/>
      <c r="AV23" s="61"/>
      <c r="AW23" s="61"/>
      <c r="AX23" s="61"/>
      <c r="AY23" s="61"/>
      <c r="AZ23" s="61"/>
      <c r="BA23" s="61"/>
      <c r="BB23" s="61"/>
      <c r="BC23" s="62"/>
      <c r="BD23" s="21"/>
      <c r="BE23" s="21"/>
      <c r="BF23" s="21"/>
      <c r="BG23" s="21"/>
      <c r="BH23" s="21"/>
      <c r="BI23" s="63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>
        <v>6076.27</v>
      </c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64">
        <f t="shared" si="0"/>
        <v>6076.27</v>
      </c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6"/>
      <c r="ET23" s="57">
        <f t="shared" si="1"/>
        <v>-6076.27</v>
      </c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8"/>
    </row>
    <row r="24" spans="1:166" ht="19.5" customHeight="1">
      <c r="A24" s="67" t="s">
        <v>34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60"/>
      <c r="AO24" s="61"/>
      <c r="AP24" s="61"/>
      <c r="AQ24" s="61"/>
      <c r="AR24" s="61"/>
      <c r="AS24" s="61"/>
      <c r="AT24" s="61" t="s">
        <v>38</v>
      </c>
      <c r="AU24" s="61"/>
      <c r="AV24" s="61"/>
      <c r="AW24" s="61"/>
      <c r="AX24" s="61"/>
      <c r="AY24" s="61"/>
      <c r="AZ24" s="61"/>
      <c r="BA24" s="61"/>
      <c r="BB24" s="61"/>
      <c r="BC24" s="62"/>
      <c r="BD24" s="21"/>
      <c r="BE24" s="21"/>
      <c r="BF24" s="21"/>
      <c r="BG24" s="21"/>
      <c r="BH24" s="21"/>
      <c r="BI24" s="63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>
        <v>4.8099999999999996</v>
      </c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64">
        <f t="shared" si="0"/>
        <v>4.8099999999999996</v>
      </c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6"/>
      <c r="ET24" s="57">
        <f t="shared" si="1"/>
        <v>-4.8099999999999996</v>
      </c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8"/>
    </row>
    <row r="25" spans="1:166" ht="19.5" customHeight="1">
      <c r="A25" s="67" t="s">
        <v>34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60"/>
      <c r="AO25" s="61"/>
      <c r="AP25" s="61"/>
      <c r="AQ25" s="61"/>
      <c r="AR25" s="61"/>
      <c r="AS25" s="61"/>
      <c r="AT25" s="61" t="s">
        <v>39</v>
      </c>
      <c r="AU25" s="61"/>
      <c r="AV25" s="61"/>
      <c r="AW25" s="61"/>
      <c r="AX25" s="61"/>
      <c r="AY25" s="61"/>
      <c r="AZ25" s="61"/>
      <c r="BA25" s="61"/>
      <c r="BB25" s="61"/>
      <c r="BC25" s="62"/>
      <c r="BD25" s="21"/>
      <c r="BE25" s="21"/>
      <c r="BF25" s="21"/>
      <c r="BG25" s="21"/>
      <c r="BH25" s="21"/>
      <c r="BI25" s="63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>
        <v>21017.5</v>
      </c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64">
        <f t="shared" si="0"/>
        <v>21017.5</v>
      </c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6"/>
      <c r="ET25" s="57">
        <f t="shared" si="1"/>
        <v>-21017.5</v>
      </c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8"/>
    </row>
    <row r="26" spans="1:166" ht="19.5" customHeight="1">
      <c r="A26" s="67" t="s">
        <v>34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60"/>
      <c r="AO26" s="61"/>
      <c r="AP26" s="61"/>
      <c r="AQ26" s="61"/>
      <c r="AR26" s="61"/>
      <c r="AS26" s="61"/>
      <c r="AT26" s="61" t="s">
        <v>40</v>
      </c>
      <c r="AU26" s="61"/>
      <c r="AV26" s="61"/>
      <c r="AW26" s="61"/>
      <c r="AX26" s="61"/>
      <c r="AY26" s="61"/>
      <c r="AZ26" s="61"/>
      <c r="BA26" s="61"/>
      <c r="BB26" s="61"/>
      <c r="BC26" s="62"/>
      <c r="BD26" s="21"/>
      <c r="BE26" s="21"/>
      <c r="BF26" s="21"/>
      <c r="BG26" s="21"/>
      <c r="BH26" s="21"/>
      <c r="BI26" s="63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>
        <v>26404.84</v>
      </c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64">
        <f t="shared" si="0"/>
        <v>26404.84</v>
      </c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6"/>
      <c r="ET26" s="57">
        <f t="shared" si="1"/>
        <v>-26404.84</v>
      </c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8"/>
    </row>
    <row r="27" spans="1:166" ht="19.5" customHeight="1">
      <c r="A27" s="67" t="s">
        <v>34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60"/>
      <c r="AO27" s="61"/>
      <c r="AP27" s="61"/>
      <c r="AQ27" s="61"/>
      <c r="AR27" s="61"/>
      <c r="AS27" s="61"/>
      <c r="AT27" s="61" t="s">
        <v>41</v>
      </c>
      <c r="AU27" s="61"/>
      <c r="AV27" s="61"/>
      <c r="AW27" s="61"/>
      <c r="AX27" s="61"/>
      <c r="AY27" s="61"/>
      <c r="AZ27" s="61"/>
      <c r="BA27" s="61"/>
      <c r="BB27" s="61"/>
      <c r="BC27" s="62"/>
      <c r="BD27" s="21"/>
      <c r="BE27" s="21"/>
      <c r="BF27" s="21"/>
      <c r="BG27" s="21"/>
      <c r="BH27" s="21"/>
      <c r="BI27" s="63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>
        <v>2732.2</v>
      </c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64">
        <f t="shared" si="0"/>
        <v>2732.2</v>
      </c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6"/>
      <c r="ET27" s="57">
        <f t="shared" si="1"/>
        <v>-2732.2</v>
      </c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8"/>
    </row>
    <row r="28" spans="1:166" ht="19.5" customHeight="1">
      <c r="A28" s="67" t="s">
        <v>34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60"/>
      <c r="AO28" s="61"/>
      <c r="AP28" s="61"/>
      <c r="AQ28" s="61"/>
      <c r="AR28" s="61"/>
      <c r="AS28" s="61"/>
      <c r="AT28" s="61" t="s">
        <v>42</v>
      </c>
      <c r="AU28" s="61"/>
      <c r="AV28" s="61"/>
      <c r="AW28" s="61"/>
      <c r="AX28" s="61"/>
      <c r="AY28" s="61"/>
      <c r="AZ28" s="61"/>
      <c r="BA28" s="61"/>
      <c r="BB28" s="61"/>
      <c r="BC28" s="62"/>
      <c r="BD28" s="21"/>
      <c r="BE28" s="21"/>
      <c r="BF28" s="21"/>
      <c r="BG28" s="21"/>
      <c r="BH28" s="21"/>
      <c r="BI28" s="63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>
        <v>4768505.33</v>
      </c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64">
        <f t="shared" si="0"/>
        <v>4768505.33</v>
      </c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6"/>
      <c r="ET28" s="57">
        <f t="shared" si="1"/>
        <v>-4768505.33</v>
      </c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8"/>
    </row>
    <row r="29" spans="1:166" ht="19.5" customHeight="1">
      <c r="A29" s="67" t="s">
        <v>34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60"/>
      <c r="AO29" s="61"/>
      <c r="AP29" s="61"/>
      <c r="AQ29" s="61"/>
      <c r="AR29" s="61"/>
      <c r="AS29" s="61"/>
      <c r="AT29" s="61" t="s">
        <v>43</v>
      </c>
      <c r="AU29" s="61"/>
      <c r="AV29" s="61"/>
      <c r="AW29" s="61"/>
      <c r="AX29" s="61"/>
      <c r="AY29" s="61"/>
      <c r="AZ29" s="61"/>
      <c r="BA29" s="61"/>
      <c r="BB29" s="61"/>
      <c r="BC29" s="62"/>
      <c r="BD29" s="21"/>
      <c r="BE29" s="21"/>
      <c r="BF29" s="21"/>
      <c r="BG29" s="21"/>
      <c r="BH29" s="21"/>
      <c r="BI29" s="63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>
        <v>8881.73</v>
      </c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64">
        <f t="shared" si="0"/>
        <v>8881.73</v>
      </c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6"/>
      <c r="ET29" s="57">
        <f t="shared" si="1"/>
        <v>-8881.73</v>
      </c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8"/>
    </row>
    <row r="30" spans="1:166" ht="19.5" customHeight="1">
      <c r="A30" s="67" t="s">
        <v>34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60"/>
      <c r="AO30" s="61"/>
      <c r="AP30" s="61"/>
      <c r="AQ30" s="61"/>
      <c r="AR30" s="61"/>
      <c r="AS30" s="61"/>
      <c r="AT30" s="61" t="s">
        <v>44</v>
      </c>
      <c r="AU30" s="61"/>
      <c r="AV30" s="61"/>
      <c r="AW30" s="61"/>
      <c r="AX30" s="61"/>
      <c r="AY30" s="61"/>
      <c r="AZ30" s="61"/>
      <c r="BA30" s="61"/>
      <c r="BB30" s="61"/>
      <c r="BC30" s="62"/>
      <c r="BD30" s="21"/>
      <c r="BE30" s="21"/>
      <c r="BF30" s="21"/>
      <c r="BG30" s="21"/>
      <c r="BH30" s="21"/>
      <c r="BI30" s="63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>
        <v>22007.89</v>
      </c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64">
        <f t="shared" si="0"/>
        <v>22007.89</v>
      </c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6"/>
      <c r="ET30" s="57">
        <f t="shared" si="1"/>
        <v>-22007.89</v>
      </c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8"/>
    </row>
    <row r="31" spans="1:166" ht="19.5" customHeight="1">
      <c r="A31" s="67" t="s">
        <v>34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60"/>
      <c r="AO31" s="61"/>
      <c r="AP31" s="61"/>
      <c r="AQ31" s="61"/>
      <c r="AR31" s="61"/>
      <c r="AS31" s="61"/>
      <c r="AT31" s="61" t="s">
        <v>45</v>
      </c>
      <c r="AU31" s="61"/>
      <c r="AV31" s="61"/>
      <c r="AW31" s="61"/>
      <c r="AX31" s="61"/>
      <c r="AY31" s="61"/>
      <c r="AZ31" s="61"/>
      <c r="BA31" s="61"/>
      <c r="BB31" s="61"/>
      <c r="BC31" s="62"/>
      <c r="BD31" s="21"/>
      <c r="BE31" s="21"/>
      <c r="BF31" s="21"/>
      <c r="BG31" s="21"/>
      <c r="BH31" s="21"/>
      <c r="BI31" s="63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>
        <v>2016.88</v>
      </c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64">
        <f t="shared" si="0"/>
        <v>2016.88</v>
      </c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6"/>
      <c r="ET31" s="57">
        <f t="shared" si="1"/>
        <v>-2016.88</v>
      </c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8"/>
    </row>
    <row r="32" spans="1:166" ht="19.5" customHeight="1">
      <c r="A32" s="67" t="s">
        <v>34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60"/>
      <c r="AO32" s="61"/>
      <c r="AP32" s="61"/>
      <c r="AQ32" s="61"/>
      <c r="AR32" s="61"/>
      <c r="AS32" s="61"/>
      <c r="AT32" s="61" t="s">
        <v>46</v>
      </c>
      <c r="AU32" s="61"/>
      <c r="AV32" s="61"/>
      <c r="AW32" s="61"/>
      <c r="AX32" s="61"/>
      <c r="AY32" s="61"/>
      <c r="AZ32" s="61"/>
      <c r="BA32" s="61"/>
      <c r="BB32" s="61"/>
      <c r="BC32" s="62"/>
      <c r="BD32" s="21"/>
      <c r="BE32" s="21"/>
      <c r="BF32" s="21"/>
      <c r="BG32" s="21"/>
      <c r="BH32" s="21"/>
      <c r="BI32" s="63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>
        <v>8.51</v>
      </c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64">
        <f t="shared" si="0"/>
        <v>8.51</v>
      </c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6"/>
      <c r="ET32" s="57">
        <f t="shared" si="1"/>
        <v>-8.51</v>
      </c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8"/>
    </row>
    <row r="33" spans="1:166" ht="19.5" customHeight="1">
      <c r="A33" s="67" t="s">
        <v>34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60"/>
      <c r="AO33" s="61"/>
      <c r="AP33" s="61"/>
      <c r="AQ33" s="61"/>
      <c r="AR33" s="61"/>
      <c r="AS33" s="61"/>
      <c r="AT33" s="61" t="s">
        <v>47</v>
      </c>
      <c r="AU33" s="61"/>
      <c r="AV33" s="61"/>
      <c r="AW33" s="61"/>
      <c r="AX33" s="61"/>
      <c r="AY33" s="61"/>
      <c r="AZ33" s="61"/>
      <c r="BA33" s="61"/>
      <c r="BB33" s="61"/>
      <c r="BC33" s="62"/>
      <c r="BD33" s="21"/>
      <c r="BE33" s="21"/>
      <c r="BF33" s="21"/>
      <c r="BG33" s="21"/>
      <c r="BH33" s="21"/>
      <c r="BI33" s="63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>
        <v>276.74</v>
      </c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64">
        <f t="shared" si="0"/>
        <v>276.74</v>
      </c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6"/>
      <c r="ET33" s="57">
        <f t="shared" si="1"/>
        <v>-276.74</v>
      </c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8"/>
    </row>
    <row r="34" spans="1:166" ht="19.5" customHeight="1">
      <c r="A34" s="67" t="s">
        <v>34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60"/>
      <c r="AO34" s="61"/>
      <c r="AP34" s="61"/>
      <c r="AQ34" s="61"/>
      <c r="AR34" s="61"/>
      <c r="AS34" s="61"/>
      <c r="AT34" s="61" t="s">
        <v>48</v>
      </c>
      <c r="AU34" s="61"/>
      <c r="AV34" s="61"/>
      <c r="AW34" s="61"/>
      <c r="AX34" s="61"/>
      <c r="AY34" s="61"/>
      <c r="AZ34" s="61"/>
      <c r="BA34" s="61"/>
      <c r="BB34" s="61"/>
      <c r="BC34" s="62"/>
      <c r="BD34" s="21"/>
      <c r="BE34" s="21"/>
      <c r="BF34" s="21"/>
      <c r="BG34" s="21"/>
      <c r="BH34" s="21"/>
      <c r="BI34" s="63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>
        <v>-135.13999999999999</v>
      </c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64">
        <f t="shared" si="0"/>
        <v>-135.13999999999999</v>
      </c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6"/>
      <c r="ET34" s="57">
        <f t="shared" si="1"/>
        <v>135.13999999999999</v>
      </c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8"/>
    </row>
    <row r="35" spans="1:166" ht="19.5" customHeight="1">
      <c r="A35" s="67" t="s">
        <v>34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  <c r="AN35" s="60"/>
      <c r="AO35" s="61"/>
      <c r="AP35" s="61"/>
      <c r="AQ35" s="61"/>
      <c r="AR35" s="61"/>
      <c r="AS35" s="61"/>
      <c r="AT35" s="61" t="s">
        <v>49</v>
      </c>
      <c r="AU35" s="61"/>
      <c r="AV35" s="61"/>
      <c r="AW35" s="61"/>
      <c r="AX35" s="61"/>
      <c r="AY35" s="61"/>
      <c r="AZ35" s="61"/>
      <c r="BA35" s="61"/>
      <c r="BB35" s="61"/>
      <c r="BC35" s="62"/>
      <c r="BD35" s="21"/>
      <c r="BE35" s="21"/>
      <c r="BF35" s="21"/>
      <c r="BG35" s="21"/>
      <c r="BH35" s="21"/>
      <c r="BI35" s="63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>
        <v>5100</v>
      </c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64">
        <f t="shared" si="0"/>
        <v>5100</v>
      </c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6"/>
      <c r="ET35" s="57">
        <f t="shared" si="1"/>
        <v>-5100</v>
      </c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8"/>
    </row>
    <row r="36" spans="1:166" ht="19.5" customHeight="1">
      <c r="A36" s="67" t="s">
        <v>34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60"/>
      <c r="AO36" s="61"/>
      <c r="AP36" s="61"/>
      <c r="AQ36" s="61"/>
      <c r="AR36" s="61"/>
      <c r="AS36" s="61"/>
      <c r="AT36" s="61" t="s">
        <v>50</v>
      </c>
      <c r="AU36" s="61"/>
      <c r="AV36" s="61"/>
      <c r="AW36" s="61"/>
      <c r="AX36" s="61"/>
      <c r="AY36" s="61"/>
      <c r="AZ36" s="61"/>
      <c r="BA36" s="61"/>
      <c r="BB36" s="61"/>
      <c r="BC36" s="62"/>
      <c r="BD36" s="21"/>
      <c r="BE36" s="21"/>
      <c r="BF36" s="21"/>
      <c r="BG36" s="21"/>
      <c r="BH36" s="21"/>
      <c r="BI36" s="63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>
        <v>2000</v>
      </c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64">
        <f t="shared" si="0"/>
        <v>2000</v>
      </c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6"/>
      <c r="ET36" s="57">
        <f t="shared" si="1"/>
        <v>-2000</v>
      </c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8"/>
    </row>
    <row r="37" spans="1:166" ht="19.5" customHeight="1">
      <c r="A37" s="67" t="s">
        <v>34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8"/>
      <c r="AN37" s="60"/>
      <c r="AO37" s="61"/>
      <c r="AP37" s="61"/>
      <c r="AQ37" s="61"/>
      <c r="AR37" s="61"/>
      <c r="AS37" s="61"/>
      <c r="AT37" s="61" t="s">
        <v>51</v>
      </c>
      <c r="AU37" s="61"/>
      <c r="AV37" s="61"/>
      <c r="AW37" s="61"/>
      <c r="AX37" s="61"/>
      <c r="AY37" s="61"/>
      <c r="AZ37" s="61"/>
      <c r="BA37" s="61"/>
      <c r="BB37" s="61"/>
      <c r="BC37" s="62"/>
      <c r="BD37" s="21"/>
      <c r="BE37" s="21"/>
      <c r="BF37" s="21"/>
      <c r="BG37" s="21"/>
      <c r="BH37" s="21"/>
      <c r="BI37" s="63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>
        <v>167300</v>
      </c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64">
        <f t="shared" si="0"/>
        <v>167300</v>
      </c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6"/>
      <c r="ET37" s="57">
        <f t="shared" si="1"/>
        <v>-167300</v>
      </c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8"/>
    </row>
    <row r="38" spans="1:166" ht="19.5" customHeight="1">
      <c r="A38" s="67" t="s">
        <v>34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8"/>
      <c r="AN38" s="60"/>
      <c r="AO38" s="61"/>
      <c r="AP38" s="61"/>
      <c r="AQ38" s="61"/>
      <c r="AR38" s="61"/>
      <c r="AS38" s="61"/>
      <c r="AT38" s="61" t="s">
        <v>52</v>
      </c>
      <c r="AU38" s="61"/>
      <c r="AV38" s="61"/>
      <c r="AW38" s="61"/>
      <c r="AX38" s="61"/>
      <c r="AY38" s="61"/>
      <c r="AZ38" s="61"/>
      <c r="BA38" s="61"/>
      <c r="BB38" s="61"/>
      <c r="BC38" s="62"/>
      <c r="BD38" s="21"/>
      <c r="BE38" s="21"/>
      <c r="BF38" s="21"/>
      <c r="BG38" s="21"/>
      <c r="BH38" s="21"/>
      <c r="BI38" s="63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>
        <v>9560</v>
      </c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64">
        <f t="shared" si="0"/>
        <v>9560</v>
      </c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6"/>
      <c r="ET38" s="57">
        <f t="shared" si="1"/>
        <v>-9560</v>
      </c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8"/>
    </row>
    <row r="39" spans="1:166" ht="19.5" customHeight="1">
      <c r="A39" s="67" t="s">
        <v>34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8"/>
      <c r="AN39" s="60"/>
      <c r="AO39" s="61"/>
      <c r="AP39" s="61"/>
      <c r="AQ39" s="61"/>
      <c r="AR39" s="61"/>
      <c r="AS39" s="61"/>
      <c r="AT39" s="61" t="s">
        <v>53</v>
      </c>
      <c r="AU39" s="61"/>
      <c r="AV39" s="61"/>
      <c r="AW39" s="61"/>
      <c r="AX39" s="61"/>
      <c r="AY39" s="61"/>
      <c r="AZ39" s="61"/>
      <c r="BA39" s="61"/>
      <c r="BB39" s="61"/>
      <c r="BC39" s="62"/>
      <c r="BD39" s="21"/>
      <c r="BE39" s="21"/>
      <c r="BF39" s="21"/>
      <c r="BG39" s="21"/>
      <c r="BH39" s="21"/>
      <c r="BI39" s="63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>
        <v>3000</v>
      </c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64">
        <f t="shared" si="0"/>
        <v>3000</v>
      </c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6"/>
      <c r="ET39" s="57">
        <f t="shared" si="1"/>
        <v>-3000</v>
      </c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8"/>
    </row>
    <row r="40" spans="1:166" ht="19.5" customHeight="1">
      <c r="A40" s="67" t="s">
        <v>34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60"/>
      <c r="AO40" s="61"/>
      <c r="AP40" s="61"/>
      <c r="AQ40" s="61"/>
      <c r="AR40" s="61"/>
      <c r="AS40" s="61"/>
      <c r="AT40" s="61" t="s">
        <v>54</v>
      </c>
      <c r="AU40" s="61"/>
      <c r="AV40" s="61"/>
      <c r="AW40" s="61"/>
      <c r="AX40" s="61"/>
      <c r="AY40" s="61"/>
      <c r="AZ40" s="61"/>
      <c r="BA40" s="61"/>
      <c r="BB40" s="61"/>
      <c r="BC40" s="62"/>
      <c r="BD40" s="21"/>
      <c r="BE40" s="21"/>
      <c r="BF40" s="21"/>
      <c r="BG40" s="21"/>
      <c r="BH40" s="21"/>
      <c r="BI40" s="63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>
        <v>70900</v>
      </c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64">
        <f t="shared" si="0"/>
        <v>70900</v>
      </c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6"/>
      <c r="ET40" s="57">
        <f t="shared" si="1"/>
        <v>-70900</v>
      </c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8"/>
    </row>
    <row r="41" spans="1:166" ht="19.5" customHeight="1">
      <c r="A41" s="67" t="s">
        <v>34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60"/>
      <c r="AO41" s="61"/>
      <c r="AP41" s="61"/>
      <c r="AQ41" s="61"/>
      <c r="AR41" s="61"/>
      <c r="AS41" s="61"/>
      <c r="AT41" s="61" t="s">
        <v>55</v>
      </c>
      <c r="AU41" s="61"/>
      <c r="AV41" s="61"/>
      <c r="AW41" s="61"/>
      <c r="AX41" s="61"/>
      <c r="AY41" s="61"/>
      <c r="AZ41" s="61"/>
      <c r="BA41" s="61"/>
      <c r="BB41" s="61"/>
      <c r="BC41" s="62"/>
      <c r="BD41" s="21"/>
      <c r="BE41" s="21"/>
      <c r="BF41" s="21"/>
      <c r="BG41" s="21"/>
      <c r="BH41" s="21"/>
      <c r="BI41" s="63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>
        <v>151933.20000000001</v>
      </c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64">
        <f t="shared" si="0"/>
        <v>151933.20000000001</v>
      </c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6"/>
      <c r="ET41" s="57">
        <f t="shared" si="1"/>
        <v>-151933.20000000001</v>
      </c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8"/>
    </row>
    <row r="42" spans="1:166" ht="19.5" customHeight="1">
      <c r="A42" s="67" t="s">
        <v>34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8"/>
      <c r="AN42" s="60"/>
      <c r="AO42" s="61"/>
      <c r="AP42" s="61"/>
      <c r="AQ42" s="61"/>
      <c r="AR42" s="61"/>
      <c r="AS42" s="61"/>
      <c r="AT42" s="61" t="s">
        <v>56</v>
      </c>
      <c r="AU42" s="61"/>
      <c r="AV42" s="61"/>
      <c r="AW42" s="61"/>
      <c r="AX42" s="61"/>
      <c r="AY42" s="61"/>
      <c r="AZ42" s="61"/>
      <c r="BA42" s="61"/>
      <c r="BB42" s="61"/>
      <c r="BC42" s="62"/>
      <c r="BD42" s="21"/>
      <c r="BE42" s="21"/>
      <c r="BF42" s="21"/>
      <c r="BG42" s="21"/>
      <c r="BH42" s="21"/>
      <c r="BI42" s="63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>
        <v>800.52</v>
      </c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64">
        <f t="shared" si="0"/>
        <v>800.52</v>
      </c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6"/>
      <c r="ET42" s="57">
        <f t="shared" si="1"/>
        <v>-800.52</v>
      </c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8"/>
    </row>
    <row r="43" spans="1:166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</row>
    <row r="47" spans="1:166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</row>
    <row r="48" spans="1:16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</row>
    <row r="49" spans="1:16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</row>
    <row r="50" spans="1:16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</row>
    <row r="51" spans="1:16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</row>
    <row r="52" spans="1:166" ht="12.75" customHeight="1">
      <c r="BT52" s="6" t="s">
        <v>57</v>
      </c>
      <c r="FJ52" s="2" t="s">
        <v>58</v>
      </c>
    </row>
    <row r="53" spans="1:166" ht="12.7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</row>
    <row r="54" spans="1:166" ht="24" customHeight="1">
      <c r="A54" s="41" t="s">
        <v>21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2"/>
      <c r="AK54" s="45" t="s">
        <v>22</v>
      </c>
      <c r="AL54" s="41"/>
      <c r="AM54" s="41"/>
      <c r="AN54" s="41"/>
      <c r="AO54" s="41"/>
      <c r="AP54" s="42"/>
      <c r="AQ54" s="45" t="s">
        <v>59</v>
      </c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2"/>
      <c r="BC54" s="45" t="s">
        <v>60</v>
      </c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2"/>
      <c r="BU54" s="45" t="s">
        <v>61</v>
      </c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2"/>
      <c r="CH54" s="36" t="s">
        <v>25</v>
      </c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8"/>
      <c r="EK54" s="36" t="s">
        <v>62</v>
      </c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69"/>
    </row>
    <row r="55" spans="1:166" ht="78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4"/>
      <c r="AK55" s="46"/>
      <c r="AL55" s="43"/>
      <c r="AM55" s="43"/>
      <c r="AN55" s="43"/>
      <c r="AO55" s="43"/>
      <c r="AP55" s="44"/>
      <c r="AQ55" s="46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4"/>
      <c r="BC55" s="46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4"/>
      <c r="BU55" s="46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4"/>
      <c r="CH55" s="37" t="s">
        <v>63</v>
      </c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8"/>
      <c r="CX55" s="36" t="s">
        <v>28</v>
      </c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8"/>
      <c r="DK55" s="36" t="s">
        <v>29</v>
      </c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8"/>
      <c r="DX55" s="36" t="s">
        <v>30</v>
      </c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8"/>
      <c r="EK55" s="46" t="s">
        <v>64</v>
      </c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4"/>
      <c r="EX55" s="36" t="s">
        <v>65</v>
      </c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69"/>
    </row>
    <row r="56" spans="1:166" ht="14.25" customHeight="1">
      <c r="A56" s="39">
        <v>1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K56" s="12">
        <v>2</v>
      </c>
      <c r="AL56" s="13"/>
      <c r="AM56" s="13"/>
      <c r="AN56" s="13"/>
      <c r="AO56" s="13"/>
      <c r="AP56" s="14"/>
      <c r="AQ56" s="12">
        <v>3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4"/>
      <c r="BC56" s="12">
        <v>4</v>
      </c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4"/>
      <c r="BU56" s="12">
        <v>5</v>
      </c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4"/>
      <c r="CH56" s="12">
        <v>6</v>
      </c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4"/>
      <c r="CX56" s="12">
        <v>7</v>
      </c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4"/>
      <c r="DK56" s="12">
        <v>8</v>
      </c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4"/>
      <c r="DX56" s="12">
        <v>9</v>
      </c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4"/>
      <c r="EK56" s="12">
        <v>10</v>
      </c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35">
        <v>11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15" customHeight="1">
      <c r="A57" s="52" t="s">
        <v>66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3" t="s">
        <v>67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0">
        <v>13428972.060000001</v>
      </c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>
        <v>13428972.060000001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v>4528991.6900000004</v>
      </c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>
        <f t="shared" ref="DX57:DX99" si="2">CH57+CX57+DK57</f>
        <v>4528991.6900000004</v>
      </c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>
        <f t="shared" ref="EK57:EK98" si="3">BC57-DX57</f>
        <v>8899980.370000001</v>
      </c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>
        <f t="shared" ref="EX57:EX98" si="4">BU57-DX57</f>
        <v>8899980.370000001</v>
      </c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1"/>
    </row>
    <row r="58" spans="1:166" ht="15" customHeight="1">
      <c r="A58" s="59" t="s">
        <v>33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60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57">
        <v>13428972.060000001</v>
      </c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>
        <v>13428972.060000001</v>
      </c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>
        <v>4528991.6900000004</v>
      </c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>
        <f t="shared" si="2"/>
        <v>4528991.6900000004</v>
      </c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>
        <f t="shared" si="3"/>
        <v>8899980.370000001</v>
      </c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>
        <f t="shared" si="4"/>
        <v>8899980.370000001</v>
      </c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8"/>
    </row>
    <row r="59" spans="1:166" ht="19.5" customHeight="1">
      <c r="A59" s="67" t="s">
        <v>68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60"/>
      <c r="AL59" s="61"/>
      <c r="AM59" s="61"/>
      <c r="AN59" s="61"/>
      <c r="AO59" s="61"/>
      <c r="AP59" s="61"/>
      <c r="AQ59" s="61" t="s">
        <v>69</v>
      </c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57">
        <v>218220</v>
      </c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>
        <v>218220</v>
      </c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>
        <v>164444</v>
      </c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>
        <f t="shared" si="2"/>
        <v>164444</v>
      </c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>
        <f t="shared" si="3"/>
        <v>53776</v>
      </c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>
        <f t="shared" si="4"/>
        <v>53776</v>
      </c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8"/>
    </row>
    <row r="60" spans="1:166" ht="19.5" customHeight="1">
      <c r="A60" s="67" t="s">
        <v>70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60"/>
      <c r="AL60" s="61"/>
      <c r="AM60" s="61"/>
      <c r="AN60" s="61"/>
      <c r="AO60" s="61"/>
      <c r="AP60" s="61"/>
      <c r="AQ60" s="61" t="s">
        <v>71</v>
      </c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57">
        <v>4000</v>
      </c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>
        <v>4000</v>
      </c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>
        <f t="shared" si="2"/>
        <v>0</v>
      </c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>
        <f t="shared" si="3"/>
        <v>4000</v>
      </c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>
        <f t="shared" si="4"/>
        <v>4000</v>
      </c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8"/>
    </row>
    <row r="61" spans="1:166" ht="19.5" customHeight="1">
      <c r="A61" s="67" t="s">
        <v>72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60"/>
      <c r="AL61" s="61"/>
      <c r="AM61" s="61"/>
      <c r="AN61" s="61"/>
      <c r="AO61" s="61"/>
      <c r="AP61" s="61"/>
      <c r="AQ61" s="61" t="s">
        <v>73</v>
      </c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57">
        <v>65858</v>
      </c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>
        <v>65858</v>
      </c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>
        <v>50010</v>
      </c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>
        <f t="shared" si="2"/>
        <v>50010</v>
      </c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>
        <f t="shared" si="3"/>
        <v>15848</v>
      </c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>
        <f t="shared" si="4"/>
        <v>15848</v>
      </c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8"/>
    </row>
    <row r="62" spans="1:166" ht="19.5" customHeight="1">
      <c r="A62" s="67" t="s">
        <v>74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60"/>
      <c r="AL62" s="61"/>
      <c r="AM62" s="61"/>
      <c r="AN62" s="61"/>
      <c r="AO62" s="61"/>
      <c r="AP62" s="61"/>
      <c r="AQ62" s="61" t="s">
        <v>75</v>
      </c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57">
        <v>9000</v>
      </c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>
        <v>9000</v>
      </c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>
        <v>6000</v>
      </c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>
        <f t="shared" si="2"/>
        <v>6000</v>
      </c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>
        <f t="shared" si="3"/>
        <v>3000</v>
      </c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>
        <f t="shared" si="4"/>
        <v>3000</v>
      </c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8"/>
    </row>
    <row r="63" spans="1:166" ht="19.5" customHeight="1">
      <c r="A63" s="67" t="s">
        <v>76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60"/>
      <c r="AL63" s="61"/>
      <c r="AM63" s="61"/>
      <c r="AN63" s="61"/>
      <c r="AO63" s="61"/>
      <c r="AP63" s="61"/>
      <c r="AQ63" s="61" t="s">
        <v>77</v>
      </c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57">
        <v>38000</v>
      </c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>
        <v>38000</v>
      </c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>
        <v>32364.65</v>
      </c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>
        <f t="shared" si="2"/>
        <v>32364.65</v>
      </c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>
        <f t="shared" si="3"/>
        <v>5635.3499999999985</v>
      </c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>
        <f t="shared" si="4"/>
        <v>5635.3499999999985</v>
      </c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8"/>
    </row>
    <row r="64" spans="1:166" ht="19.5" customHeight="1">
      <c r="A64" s="67" t="s">
        <v>78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60"/>
      <c r="AL64" s="61"/>
      <c r="AM64" s="61"/>
      <c r="AN64" s="61"/>
      <c r="AO64" s="61"/>
      <c r="AP64" s="61"/>
      <c r="AQ64" s="61" t="s">
        <v>79</v>
      </c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57">
        <v>35900</v>
      </c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>
        <v>35900</v>
      </c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>
        <v>34650</v>
      </c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>
        <f t="shared" si="2"/>
        <v>34650</v>
      </c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>
        <f t="shared" si="3"/>
        <v>1250</v>
      </c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>
        <f t="shared" si="4"/>
        <v>1250</v>
      </c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8"/>
    </row>
    <row r="65" spans="1:166" ht="19.5" customHeight="1">
      <c r="A65" s="67" t="s">
        <v>80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60"/>
      <c r="AL65" s="61"/>
      <c r="AM65" s="61"/>
      <c r="AN65" s="61"/>
      <c r="AO65" s="61"/>
      <c r="AP65" s="61"/>
      <c r="AQ65" s="61" t="s">
        <v>81</v>
      </c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57">
        <v>88700</v>
      </c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>
        <v>88700</v>
      </c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>
        <v>36000</v>
      </c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>
        <f t="shared" si="2"/>
        <v>36000</v>
      </c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>
        <f t="shared" si="3"/>
        <v>52700</v>
      </c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>
        <f t="shared" si="4"/>
        <v>52700</v>
      </c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8"/>
    </row>
    <row r="66" spans="1:166" ht="19.5" customHeight="1">
      <c r="A66" s="67" t="s">
        <v>82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60"/>
      <c r="AL66" s="61"/>
      <c r="AM66" s="61"/>
      <c r="AN66" s="61"/>
      <c r="AO66" s="61"/>
      <c r="AP66" s="61"/>
      <c r="AQ66" s="61" t="s">
        <v>83</v>
      </c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57">
        <v>17000</v>
      </c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>
        <v>17000</v>
      </c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>
        <v>8928.0300000000007</v>
      </c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>
        <f t="shared" si="2"/>
        <v>8928.0300000000007</v>
      </c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>
        <f t="shared" si="3"/>
        <v>8071.9699999999993</v>
      </c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>
        <f t="shared" si="4"/>
        <v>8071.9699999999993</v>
      </c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8"/>
    </row>
    <row r="67" spans="1:166" ht="19.5" customHeight="1">
      <c r="A67" s="67" t="s">
        <v>84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60"/>
      <c r="AL67" s="61"/>
      <c r="AM67" s="61"/>
      <c r="AN67" s="61"/>
      <c r="AO67" s="61"/>
      <c r="AP67" s="61"/>
      <c r="AQ67" s="61" t="s">
        <v>85</v>
      </c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57">
        <v>103000</v>
      </c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>
        <v>103000</v>
      </c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>
        <v>55300</v>
      </c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>
        <f t="shared" si="2"/>
        <v>55300</v>
      </c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>
        <f t="shared" si="3"/>
        <v>47700</v>
      </c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>
        <f t="shared" si="4"/>
        <v>47700</v>
      </c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8"/>
    </row>
    <row r="68" spans="1:166" ht="19.5" customHeight="1">
      <c r="A68" s="67" t="s">
        <v>86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60"/>
      <c r="AL68" s="61"/>
      <c r="AM68" s="61"/>
      <c r="AN68" s="61"/>
      <c r="AO68" s="61"/>
      <c r="AP68" s="61"/>
      <c r="AQ68" s="61" t="s">
        <v>87</v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57">
        <v>13600</v>
      </c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>
        <v>13600</v>
      </c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>
        <v>7200</v>
      </c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>
        <f t="shared" si="2"/>
        <v>7200</v>
      </c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>
        <f t="shared" si="3"/>
        <v>6400</v>
      </c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>
        <f t="shared" si="4"/>
        <v>6400</v>
      </c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8"/>
    </row>
    <row r="69" spans="1:166" ht="19.5" customHeight="1">
      <c r="A69" s="67" t="s">
        <v>86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60"/>
      <c r="AL69" s="61"/>
      <c r="AM69" s="61"/>
      <c r="AN69" s="61"/>
      <c r="AO69" s="61"/>
      <c r="AP69" s="61"/>
      <c r="AQ69" s="61" t="s">
        <v>88</v>
      </c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57">
        <v>210500</v>
      </c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>
        <v>210500</v>
      </c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>
        <v>149500</v>
      </c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>
        <f t="shared" si="2"/>
        <v>149500</v>
      </c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>
        <f t="shared" si="3"/>
        <v>61000</v>
      </c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>
        <f t="shared" si="4"/>
        <v>61000</v>
      </c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8"/>
    </row>
    <row r="70" spans="1:166" ht="19.5" customHeight="1">
      <c r="A70" s="67" t="s">
        <v>68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60"/>
      <c r="AL70" s="61"/>
      <c r="AM70" s="61"/>
      <c r="AN70" s="61"/>
      <c r="AO70" s="61"/>
      <c r="AP70" s="61"/>
      <c r="AQ70" s="61" t="s">
        <v>89</v>
      </c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57">
        <v>138400</v>
      </c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>
        <v>138400</v>
      </c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>
        <v>108489</v>
      </c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>
        <f t="shared" si="2"/>
        <v>108489</v>
      </c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>
        <f t="shared" si="3"/>
        <v>29911</v>
      </c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>
        <f t="shared" si="4"/>
        <v>29911</v>
      </c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8"/>
    </row>
    <row r="71" spans="1:166" ht="19.5" customHeight="1">
      <c r="A71" s="67" t="s">
        <v>70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60"/>
      <c r="AL71" s="61"/>
      <c r="AM71" s="61"/>
      <c r="AN71" s="61"/>
      <c r="AO71" s="61"/>
      <c r="AP71" s="61"/>
      <c r="AQ71" s="61" t="s">
        <v>90</v>
      </c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57">
        <v>12000</v>
      </c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>
        <v>12000</v>
      </c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>
        <v>8000</v>
      </c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>
        <f t="shared" si="2"/>
        <v>8000</v>
      </c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>
        <f t="shared" si="3"/>
        <v>4000</v>
      </c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>
        <f t="shared" si="4"/>
        <v>4000</v>
      </c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8"/>
    </row>
    <row r="72" spans="1:166" ht="19.5" customHeight="1">
      <c r="A72" s="67" t="s">
        <v>72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60"/>
      <c r="AL72" s="61"/>
      <c r="AM72" s="61"/>
      <c r="AN72" s="61"/>
      <c r="AO72" s="61"/>
      <c r="AP72" s="61"/>
      <c r="AQ72" s="61" t="s">
        <v>91</v>
      </c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57">
        <v>41215</v>
      </c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>
        <v>41215</v>
      </c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>
        <v>26973</v>
      </c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>
        <f t="shared" si="2"/>
        <v>26973</v>
      </c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>
        <f t="shared" si="3"/>
        <v>14242</v>
      </c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>
        <f t="shared" si="4"/>
        <v>14242</v>
      </c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8"/>
    </row>
    <row r="73" spans="1:166" ht="19.5" customHeight="1">
      <c r="A73" s="67" t="s">
        <v>84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60"/>
      <c r="AL73" s="61"/>
      <c r="AM73" s="61"/>
      <c r="AN73" s="61"/>
      <c r="AO73" s="61"/>
      <c r="AP73" s="61"/>
      <c r="AQ73" s="61" t="s">
        <v>92</v>
      </c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57">
        <v>5000</v>
      </c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>
        <v>5000</v>
      </c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>
        <f t="shared" si="2"/>
        <v>0</v>
      </c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>
        <f t="shared" si="3"/>
        <v>5000</v>
      </c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>
        <f t="shared" si="4"/>
        <v>5000</v>
      </c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8"/>
    </row>
    <row r="74" spans="1:166" ht="19.5" customHeight="1">
      <c r="A74" s="67" t="s">
        <v>84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60"/>
      <c r="AL74" s="61"/>
      <c r="AM74" s="61"/>
      <c r="AN74" s="61"/>
      <c r="AO74" s="61"/>
      <c r="AP74" s="61"/>
      <c r="AQ74" s="61" t="s">
        <v>93</v>
      </c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57">
        <v>3000</v>
      </c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>
        <v>3000</v>
      </c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>
        <f t="shared" si="2"/>
        <v>0</v>
      </c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>
        <f t="shared" si="3"/>
        <v>3000</v>
      </c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>
        <f t="shared" si="4"/>
        <v>3000</v>
      </c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8"/>
    </row>
    <row r="75" spans="1:166" ht="19.5" customHeight="1">
      <c r="A75" s="67" t="s">
        <v>82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60"/>
      <c r="AL75" s="61"/>
      <c r="AM75" s="61"/>
      <c r="AN75" s="61"/>
      <c r="AO75" s="61"/>
      <c r="AP75" s="61"/>
      <c r="AQ75" s="61" t="s">
        <v>94</v>
      </c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57">
        <v>4700</v>
      </c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>
        <v>4700</v>
      </c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>
        <f t="shared" si="2"/>
        <v>0</v>
      </c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>
        <f t="shared" si="3"/>
        <v>4700</v>
      </c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>
        <f t="shared" si="4"/>
        <v>4700</v>
      </c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8"/>
    </row>
    <row r="76" spans="1:166" ht="19.5" customHeight="1">
      <c r="A76" s="67" t="s">
        <v>68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60"/>
      <c r="AL76" s="61"/>
      <c r="AM76" s="61"/>
      <c r="AN76" s="61"/>
      <c r="AO76" s="61"/>
      <c r="AP76" s="61"/>
      <c r="AQ76" s="61" t="s">
        <v>95</v>
      </c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57">
        <v>51500</v>
      </c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>
        <v>51500</v>
      </c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>
        <v>24510</v>
      </c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>
        <f t="shared" si="2"/>
        <v>24510</v>
      </c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>
        <f t="shared" si="3"/>
        <v>26990</v>
      </c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>
        <f t="shared" si="4"/>
        <v>26990</v>
      </c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8"/>
    </row>
    <row r="77" spans="1:166" ht="19.5" customHeight="1">
      <c r="A77" s="67" t="s">
        <v>70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60"/>
      <c r="AL77" s="61"/>
      <c r="AM77" s="61"/>
      <c r="AN77" s="61"/>
      <c r="AO77" s="61"/>
      <c r="AP77" s="61"/>
      <c r="AQ77" s="61" t="s">
        <v>96</v>
      </c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57">
        <v>2300</v>
      </c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>
        <v>2300</v>
      </c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>
        <f t="shared" si="2"/>
        <v>0</v>
      </c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>
        <f t="shared" si="3"/>
        <v>2300</v>
      </c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>
        <f t="shared" si="4"/>
        <v>2300</v>
      </c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8"/>
    </row>
    <row r="78" spans="1:166" ht="19.5" customHeight="1">
      <c r="A78" s="67" t="s">
        <v>72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60"/>
      <c r="AL78" s="61"/>
      <c r="AM78" s="61"/>
      <c r="AN78" s="61"/>
      <c r="AO78" s="61"/>
      <c r="AP78" s="61"/>
      <c r="AQ78" s="61" t="s">
        <v>97</v>
      </c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57">
        <v>15500</v>
      </c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>
        <v>15500</v>
      </c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>
        <v>7395</v>
      </c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>
        <f t="shared" si="2"/>
        <v>7395</v>
      </c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>
        <f t="shared" si="3"/>
        <v>8105</v>
      </c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>
        <f t="shared" si="4"/>
        <v>8105</v>
      </c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8"/>
    </row>
    <row r="79" spans="1:166" ht="19.5" customHeight="1">
      <c r="A79" s="67" t="s">
        <v>84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60"/>
      <c r="AL79" s="61"/>
      <c r="AM79" s="61"/>
      <c r="AN79" s="61"/>
      <c r="AO79" s="61"/>
      <c r="AP79" s="61"/>
      <c r="AQ79" s="61" t="s">
        <v>98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57">
        <v>1600</v>
      </c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>
        <v>1600</v>
      </c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>
        <f t="shared" si="2"/>
        <v>0</v>
      </c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>
        <f t="shared" si="3"/>
        <v>1600</v>
      </c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>
        <f t="shared" si="4"/>
        <v>1600</v>
      </c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8"/>
    </row>
    <row r="80" spans="1:166" ht="19.5" customHeight="1">
      <c r="A80" s="67" t="s">
        <v>99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60"/>
      <c r="AL80" s="61"/>
      <c r="AM80" s="61"/>
      <c r="AN80" s="61"/>
      <c r="AO80" s="61"/>
      <c r="AP80" s="61"/>
      <c r="AQ80" s="61" t="s">
        <v>100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57">
        <v>5140650.09</v>
      </c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>
        <v>5140650.09</v>
      </c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>
        <f t="shared" si="2"/>
        <v>0</v>
      </c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>
        <f t="shared" si="3"/>
        <v>5140650.09</v>
      </c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>
        <f t="shared" si="4"/>
        <v>5140650.09</v>
      </c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8"/>
    </row>
    <row r="81" spans="1:166" ht="19.5" customHeight="1">
      <c r="A81" s="67" t="s">
        <v>80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8"/>
      <c r="AK81" s="60"/>
      <c r="AL81" s="61"/>
      <c r="AM81" s="61"/>
      <c r="AN81" s="61"/>
      <c r="AO81" s="61"/>
      <c r="AP81" s="61"/>
      <c r="AQ81" s="61" t="s">
        <v>101</v>
      </c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57">
        <v>616931.97</v>
      </c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>
        <v>616931.97</v>
      </c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>
        <f t="shared" si="2"/>
        <v>0</v>
      </c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>
        <f t="shared" si="3"/>
        <v>616931.97</v>
      </c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>
        <f t="shared" si="4"/>
        <v>616931.97</v>
      </c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8"/>
    </row>
    <row r="82" spans="1:166" ht="19.5" customHeight="1">
      <c r="A82" s="67" t="s">
        <v>82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8"/>
      <c r="AK82" s="60"/>
      <c r="AL82" s="61"/>
      <c r="AM82" s="61"/>
      <c r="AN82" s="61"/>
      <c r="AO82" s="61"/>
      <c r="AP82" s="61"/>
      <c r="AQ82" s="61" t="s">
        <v>102</v>
      </c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57">
        <v>8840</v>
      </c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>
        <v>8840</v>
      </c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>
        <f t="shared" si="2"/>
        <v>0</v>
      </c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>
        <f t="shared" si="3"/>
        <v>8840</v>
      </c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>
        <f t="shared" si="4"/>
        <v>8840</v>
      </c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8"/>
    </row>
    <row r="83" spans="1:166" ht="19.5" customHeight="1">
      <c r="A83" s="67" t="s">
        <v>80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8"/>
      <c r="AK83" s="60"/>
      <c r="AL83" s="61"/>
      <c r="AM83" s="61"/>
      <c r="AN83" s="61"/>
      <c r="AO83" s="61"/>
      <c r="AP83" s="61"/>
      <c r="AQ83" s="61" t="s">
        <v>103</v>
      </c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57">
        <v>57952</v>
      </c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>
        <v>57952</v>
      </c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>
        <v>57950.57</v>
      </c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>
        <f t="shared" si="2"/>
        <v>57950.57</v>
      </c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>
        <f t="shared" si="3"/>
        <v>1.430000000000291</v>
      </c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>
        <f t="shared" si="4"/>
        <v>1.430000000000291</v>
      </c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8"/>
    </row>
    <row r="84" spans="1:166" ht="19.5" customHeight="1">
      <c r="A84" s="67" t="s">
        <v>76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  <c r="AK84" s="60"/>
      <c r="AL84" s="61"/>
      <c r="AM84" s="61"/>
      <c r="AN84" s="61"/>
      <c r="AO84" s="61"/>
      <c r="AP84" s="61"/>
      <c r="AQ84" s="61" t="s">
        <v>104</v>
      </c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57">
        <v>642000</v>
      </c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>
        <v>642000</v>
      </c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>
        <v>481500</v>
      </c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>
        <f t="shared" si="2"/>
        <v>481500</v>
      </c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>
        <f t="shared" si="3"/>
        <v>160500</v>
      </c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>
        <f t="shared" si="4"/>
        <v>160500</v>
      </c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8"/>
    </row>
    <row r="85" spans="1:166" ht="19.5" customHeight="1">
      <c r="A85" s="67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8"/>
      <c r="AK85" s="60"/>
      <c r="AL85" s="61"/>
      <c r="AM85" s="61"/>
      <c r="AN85" s="61"/>
      <c r="AO85" s="61"/>
      <c r="AP85" s="61"/>
      <c r="AQ85" s="61" t="s">
        <v>105</v>
      </c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57">
        <v>176269</v>
      </c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>
        <v>176269</v>
      </c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>
        <f t="shared" si="2"/>
        <v>0</v>
      </c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>
        <f t="shared" si="3"/>
        <v>176269</v>
      </c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>
        <f t="shared" si="4"/>
        <v>176269</v>
      </c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8"/>
    </row>
    <row r="86" spans="1:166" ht="19.5" customHeight="1">
      <c r="A86" s="67" t="s">
        <v>82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8"/>
      <c r="AK86" s="60"/>
      <c r="AL86" s="61"/>
      <c r="AM86" s="61"/>
      <c r="AN86" s="61"/>
      <c r="AO86" s="61"/>
      <c r="AP86" s="61"/>
      <c r="AQ86" s="61" t="s">
        <v>106</v>
      </c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57">
        <v>32391</v>
      </c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>
        <v>32391</v>
      </c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>
        <v>32390.21</v>
      </c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>
        <f t="shared" si="2"/>
        <v>32390.21</v>
      </c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>
        <f t="shared" si="3"/>
        <v>0.79000000000087311</v>
      </c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>
        <f t="shared" si="4"/>
        <v>0.79000000000087311</v>
      </c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8"/>
    </row>
    <row r="87" spans="1:166" ht="19.5" customHeight="1">
      <c r="A87" s="67" t="s">
        <v>84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8"/>
      <c r="AK87" s="60"/>
      <c r="AL87" s="61"/>
      <c r="AM87" s="61"/>
      <c r="AN87" s="61"/>
      <c r="AO87" s="61"/>
      <c r="AP87" s="61"/>
      <c r="AQ87" s="61" t="s">
        <v>107</v>
      </c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57">
        <v>4600</v>
      </c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>
        <v>4600</v>
      </c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>
        <f t="shared" si="2"/>
        <v>0</v>
      </c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>
        <f t="shared" si="3"/>
        <v>4600</v>
      </c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>
        <f t="shared" si="4"/>
        <v>4600</v>
      </c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8"/>
    </row>
    <row r="88" spans="1:166" ht="19.5" customHeight="1">
      <c r="A88" s="67" t="s">
        <v>84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8"/>
      <c r="AK88" s="60"/>
      <c r="AL88" s="61"/>
      <c r="AM88" s="61"/>
      <c r="AN88" s="61"/>
      <c r="AO88" s="61"/>
      <c r="AP88" s="61"/>
      <c r="AQ88" s="61" t="s">
        <v>108</v>
      </c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57">
        <v>5800</v>
      </c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>
        <v>5800</v>
      </c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>
        <f t="shared" si="2"/>
        <v>0</v>
      </c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>
        <f t="shared" si="3"/>
        <v>5800</v>
      </c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>
        <f t="shared" si="4"/>
        <v>5800</v>
      </c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8"/>
    </row>
    <row r="89" spans="1:166" ht="19.5" customHeight="1">
      <c r="A89" s="67" t="s">
        <v>80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8"/>
      <c r="AK89" s="60"/>
      <c r="AL89" s="61"/>
      <c r="AM89" s="61"/>
      <c r="AN89" s="61"/>
      <c r="AO89" s="61"/>
      <c r="AP89" s="61"/>
      <c r="AQ89" s="61" t="s">
        <v>109</v>
      </c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57">
        <v>1070000</v>
      </c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>
        <v>1070000</v>
      </c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>
        <f t="shared" si="2"/>
        <v>0</v>
      </c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>
        <f t="shared" si="3"/>
        <v>1070000</v>
      </c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>
        <f t="shared" si="4"/>
        <v>1070000</v>
      </c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8"/>
    </row>
    <row r="90" spans="1:166" ht="19.5" customHeight="1">
      <c r="A90" s="67" t="s">
        <v>84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8"/>
      <c r="AK90" s="60"/>
      <c r="AL90" s="61"/>
      <c r="AM90" s="61"/>
      <c r="AN90" s="61"/>
      <c r="AO90" s="61"/>
      <c r="AP90" s="61"/>
      <c r="AQ90" s="61" t="s">
        <v>110</v>
      </c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57">
        <v>5700</v>
      </c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>
        <v>5700</v>
      </c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>
        <f t="shared" si="2"/>
        <v>0</v>
      </c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>
        <f t="shared" si="3"/>
        <v>5700</v>
      </c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>
        <f t="shared" si="4"/>
        <v>5700</v>
      </c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8"/>
    </row>
    <row r="91" spans="1:166" ht="19.5" customHeight="1">
      <c r="A91" s="67" t="s">
        <v>111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8"/>
      <c r="AK91" s="60"/>
      <c r="AL91" s="61"/>
      <c r="AM91" s="61"/>
      <c r="AN91" s="61"/>
      <c r="AO91" s="61"/>
      <c r="AP91" s="61"/>
      <c r="AQ91" s="61" t="s">
        <v>112</v>
      </c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57">
        <v>3780845</v>
      </c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>
        <v>3780845</v>
      </c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>
        <v>2823525</v>
      </c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>
        <f t="shared" si="2"/>
        <v>2823525</v>
      </c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>
        <f t="shared" si="3"/>
        <v>957320</v>
      </c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>
        <f t="shared" si="4"/>
        <v>957320</v>
      </c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8"/>
    </row>
    <row r="92" spans="1:166" ht="19.5" customHeight="1">
      <c r="A92" s="67" t="s">
        <v>74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8"/>
      <c r="AK92" s="60"/>
      <c r="AL92" s="61"/>
      <c r="AM92" s="61"/>
      <c r="AN92" s="61"/>
      <c r="AO92" s="61"/>
      <c r="AP92" s="61"/>
      <c r="AQ92" s="61" t="s">
        <v>113</v>
      </c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57">
        <v>20000</v>
      </c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>
        <v>20000</v>
      </c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>
        <v>14000</v>
      </c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>
        <f t="shared" si="2"/>
        <v>14000</v>
      </c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>
        <f t="shared" si="3"/>
        <v>6000</v>
      </c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>
        <f t="shared" si="4"/>
        <v>6000</v>
      </c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8"/>
    </row>
    <row r="93" spans="1:166" ht="19.5" customHeight="1">
      <c r="A93" s="67" t="s">
        <v>76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8"/>
      <c r="AK93" s="60"/>
      <c r="AL93" s="61"/>
      <c r="AM93" s="61"/>
      <c r="AN93" s="61"/>
      <c r="AO93" s="61"/>
      <c r="AP93" s="61"/>
      <c r="AQ93" s="61" t="s">
        <v>114</v>
      </c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57">
        <v>662109</v>
      </c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>
        <v>662109</v>
      </c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>
        <v>380862.23</v>
      </c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>
        <f t="shared" si="2"/>
        <v>380862.23</v>
      </c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>
        <f t="shared" si="3"/>
        <v>281246.77</v>
      </c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>
        <f t="shared" si="4"/>
        <v>281246.77</v>
      </c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8"/>
    </row>
    <row r="94" spans="1:166" ht="19.5" customHeight="1">
      <c r="A94" s="67" t="s">
        <v>80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8"/>
      <c r="AK94" s="60"/>
      <c r="AL94" s="61"/>
      <c r="AM94" s="61"/>
      <c r="AN94" s="61"/>
      <c r="AO94" s="61"/>
      <c r="AP94" s="61"/>
      <c r="AQ94" s="61" t="s">
        <v>115</v>
      </c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57">
        <v>33891</v>
      </c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>
        <v>33891</v>
      </c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>
        <f t="shared" si="2"/>
        <v>0</v>
      </c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>
        <f t="shared" si="3"/>
        <v>33891</v>
      </c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>
        <f t="shared" si="4"/>
        <v>33891</v>
      </c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8"/>
    </row>
    <row r="95" spans="1:166" ht="19.5" customHeight="1">
      <c r="A95" s="67" t="s">
        <v>82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8"/>
      <c r="AK95" s="60"/>
      <c r="AL95" s="61"/>
      <c r="AM95" s="61"/>
      <c r="AN95" s="61"/>
      <c r="AO95" s="61"/>
      <c r="AP95" s="61"/>
      <c r="AQ95" s="61" t="s">
        <v>116</v>
      </c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57">
        <v>13000</v>
      </c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>
        <v>13000</v>
      </c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>
        <f t="shared" si="2"/>
        <v>0</v>
      </c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>
        <f t="shared" si="3"/>
        <v>13000</v>
      </c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>
        <f t="shared" si="4"/>
        <v>13000</v>
      </c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8"/>
    </row>
    <row r="96" spans="1:166" ht="19.5" customHeight="1">
      <c r="A96" s="67" t="s">
        <v>86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8"/>
      <c r="AK96" s="60"/>
      <c r="AL96" s="61"/>
      <c r="AM96" s="61"/>
      <c r="AN96" s="61"/>
      <c r="AO96" s="61"/>
      <c r="AP96" s="61"/>
      <c r="AQ96" s="61" t="s">
        <v>117</v>
      </c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57">
        <v>20000</v>
      </c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>
        <v>20000</v>
      </c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>
        <f t="shared" si="2"/>
        <v>0</v>
      </c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>
        <f t="shared" si="3"/>
        <v>20000</v>
      </c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>
        <f t="shared" si="4"/>
        <v>20000</v>
      </c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8"/>
    </row>
    <row r="97" spans="1:166" ht="19.5" customHeight="1">
      <c r="A97" s="67" t="s">
        <v>84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8"/>
      <c r="AK97" s="60"/>
      <c r="AL97" s="61"/>
      <c r="AM97" s="61"/>
      <c r="AN97" s="61"/>
      <c r="AO97" s="61"/>
      <c r="AP97" s="61"/>
      <c r="AQ97" s="61" t="s">
        <v>118</v>
      </c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57">
        <v>20000</v>
      </c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>
        <v>20000</v>
      </c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>
        <f t="shared" si="2"/>
        <v>0</v>
      </c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>
        <f t="shared" si="3"/>
        <v>20000</v>
      </c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>
        <f t="shared" si="4"/>
        <v>20000</v>
      </c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8"/>
    </row>
    <row r="98" spans="1:166" ht="19.5" customHeight="1">
      <c r="A98" s="67" t="s">
        <v>86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8"/>
      <c r="AK98" s="60"/>
      <c r="AL98" s="61"/>
      <c r="AM98" s="61"/>
      <c r="AN98" s="61"/>
      <c r="AO98" s="61"/>
      <c r="AP98" s="61"/>
      <c r="AQ98" s="61" t="s">
        <v>119</v>
      </c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57">
        <v>39000</v>
      </c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>
        <v>39000</v>
      </c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>
        <v>19000</v>
      </c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>
        <f t="shared" si="2"/>
        <v>19000</v>
      </c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>
        <f t="shared" si="3"/>
        <v>20000</v>
      </c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>
        <f t="shared" si="4"/>
        <v>20000</v>
      </c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8"/>
    </row>
    <row r="99" spans="1:166" ht="24" customHeight="1">
      <c r="A99" s="73" t="s">
        <v>120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4"/>
      <c r="AK99" s="75" t="s">
        <v>121</v>
      </c>
      <c r="AL99" s="76"/>
      <c r="AM99" s="76"/>
      <c r="AN99" s="76"/>
      <c r="AO99" s="76"/>
      <c r="AP99" s="76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1">
        <v>-13428972.060000001</v>
      </c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>
        <v>-13428972.060000001</v>
      </c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>
        <v>1357896.9</v>
      </c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57">
        <f t="shared" si="2"/>
        <v>1357896.9</v>
      </c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2"/>
    </row>
    <row r="100" spans="1:166" ht="24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</row>
    <row r="101" spans="1:166" ht="35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</row>
    <row r="102" spans="1:166" ht="35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</row>
    <row r="103" spans="1:16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</row>
    <row r="104" spans="1:166" ht="8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</row>
    <row r="105" spans="1:166" ht="9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</row>
    <row r="106" spans="1:166" ht="12.75" customHeight="1">
      <c r="BD106" s="6" t="s">
        <v>122</v>
      </c>
      <c r="BT106" s="6"/>
      <c r="FJ106" s="2" t="s">
        <v>123</v>
      </c>
    </row>
    <row r="107" spans="1:166" ht="12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70"/>
      <c r="EA107" s="70"/>
      <c r="EB107" s="70"/>
      <c r="EC107" s="70"/>
      <c r="ED107" s="70"/>
      <c r="EE107" s="70"/>
      <c r="EF107" s="70"/>
      <c r="EG107" s="70"/>
      <c r="EH107" s="70"/>
      <c r="EI107" s="70"/>
      <c r="EJ107" s="70"/>
      <c r="EK107" s="70"/>
      <c r="EL107" s="70"/>
      <c r="EM107" s="70"/>
      <c r="EN107" s="70"/>
      <c r="EO107" s="70"/>
      <c r="EP107" s="70"/>
      <c r="EQ107" s="70"/>
      <c r="ER107" s="70"/>
      <c r="ES107" s="70"/>
      <c r="ET107" s="70"/>
      <c r="EU107" s="70"/>
      <c r="EV107" s="70"/>
      <c r="EW107" s="70"/>
      <c r="EX107" s="70"/>
      <c r="EY107" s="70"/>
      <c r="EZ107" s="70"/>
      <c r="FA107" s="70"/>
      <c r="FB107" s="70"/>
      <c r="FC107" s="70"/>
      <c r="FD107" s="70"/>
      <c r="FE107" s="70"/>
      <c r="FF107" s="70"/>
      <c r="FG107" s="70"/>
      <c r="FH107" s="70"/>
      <c r="FI107" s="70"/>
      <c r="FJ107" s="70"/>
    </row>
    <row r="108" spans="1:166" ht="11.25" customHeight="1">
      <c r="A108" s="41" t="s">
        <v>21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2"/>
      <c r="AP108" s="45" t="s">
        <v>22</v>
      </c>
      <c r="AQ108" s="41"/>
      <c r="AR108" s="41"/>
      <c r="AS108" s="41"/>
      <c r="AT108" s="41"/>
      <c r="AU108" s="42"/>
      <c r="AV108" s="45" t="s">
        <v>124</v>
      </c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2"/>
      <c r="BL108" s="45" t="s">
        <v>60</v>
      </c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2"/>
      <c r="CF108" s="36" t="s">
        <v>25</v>
      </c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8"/>
      <c r="ET108" s="45" t="s">
        <v>26</v>
      </c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7"/>
    </row>
    <row r="109" spans="1:166" ht="69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4"/>
      <c r="AP109" s="46"/>
      <c r="AQ109" s="43"/>
      <c r="AR109" s="43"/>
      <c r="AS109" s="43"/>
      <c r="AT109" s="43"/>
      <c r="AU109" s="44"/>
      <c r="AV109" s="46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4"/>
      <c r="BL109" s="46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4"/>
      <c r="CF109" s="37" t="s">
        <v>125</v>
      </c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8"/>
      <c r="CW109" s="36" t="s">
        <v>28</v>
      </c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8"/>
      <c r="DN109" s="36" t="s">
        <v>29</v>
      </c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8"/>
      <c r="EE109" s="36" t="s">
        <v>30</v>
      </c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8"/>
      <c r="ET109" s="46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8"/>
    </row>
    <row r="110" spans="1:166" ht="12" customHeight="1">
      <c r="A110" s="39">
        <v>1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40"/>
      <c r="AP110" s="12">
        <v>2</v>
      </c>
      <c r="AQ110" s="13"/>
      <c r="AR110" s="13"/>
      <c r="AS110" s="13"/>
      <c r="AT110" s="13"/>
      <c r="AU110" s="14"/>
      <c r="AV110" s="12">
        <v>3</v>
      </c>
      <c r="AW110" s="13"/>
      <c r="AX110" s="13"/>
      <c r="AY110" s="13"/>
      <c r="AZ110" s="13"/>
      <c r="BA110" s="13"/>
      <c r="BB110" s="13"/>
      <c r="BC110" s="13"/>
      <c r="BD110" s="13"/>
      <c r="BE110" s="32"/>
      <c r="BF110" s="32"/>
      <c r="BG110" s="32"/>
      <c r="BH110" s="32"/>
      <c r="BI110" s="32"/>
      <c r="BJ110" s="32"/>
      <c r="BK110" s="49"/>
      <c r="BL110" s="12">
        <v>4</v>
      </c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4"/>
      <c r="CF110" s="12">
        <v>5</v>
      </c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4"/>
      <c r="CW110" s="12">
        <v>6</v>
      </c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4"/>
      <c r="DN110" s="12">
        <v>7</v>
      </c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4"/>
      <c r="EE110" s="12">
        <v>8</v>
      </c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4"/>
      <c r="ET110" s="35">
        <v>9</v>
      </c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3"/>
    </row>
    <row r="111" spans="1:166" ht="37.5" customHeight="1">
      <c r="A111" s="78" t="s">
        <v>126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9"/>
      <c r="AP111" s="53" t="s">
        <v>127</v>
      </c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5"/>
      <c r="BF111" s="16"/>
      <c r="BG111" s="16"/>
      <c r="BH111" s="16"/>
      <c r="BI111" s="16"/>
      <c r="BJ111" s="16"/>
      <c r="BK111" s="56"/>
      <c r="BL111" s="50">
        <v>13428972.060000001</v>
      </c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>
        <v>-1357896.9</v>
      </c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>
        <f t="shared" ref="EE111:EE122" si="5">CF111+CW111+DN111</f>
        <v>-1357896.9</v>
      </c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>
        <f>BL111-CF111-CW111-DN111</f>
        <v>14786868.960000001</v>
      </c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1"/>
    </row>
    <row r="112" spans="1:166" ht="15" customHeight="1">
      <c r="A112" s="81" t="s">
        <v>128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60" t="s">
        <v>129</v>
      </c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2"/>
      <c r="BF112" s="21"/>
      <c r="BG112" s="21"/>
      <c r="BH112" s="21"/>
      <c r="BI112" s="21"/>
      <c r="BJ112" s="21"/>
      <c r="BK112" s="63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64">
        <f t="shared" si="5"/>
        <v>0</v>
      </c>
      <c r="EF112" s="65"/>
      <c r="EG112" s="65"/>
      <c r="EH112" s="65"/>
      <c r="EI112" s="65"/>
      <c r="EJ112" s="65"/>
      <c r="EK112" s="65"/>
      <c r="EL112" s="65"/>
      <c r="EM112" s="65"/>
      <c r="EN112" s="65"/>
      <c r="EO112" s="65"/>
      <c r="EP112" s="65"/>
      <c r="EQ112" s="65"/>
      <c r="ER112" s="65"/>
      <c r="ES112" s="66"/>
      <c r="ET112" s="64">
        <f>BL112-CF112-CW112-DN112</f>
        <v>0</v>
      </c>
      <c r="EU112" s="65"/>
      <c r="EV112" s="65"/>
      <c r="EW112" s="65"/>
      <c r="EX112" s="65"/>
      <c r="EY112" s="65"/>
      <c r="EZ112" s="65"/>
      <c r="FA112" s="65"/>
      <c r="FB112" s="65"/>
      <c r="FC112" s="65"/>
      <c r="FD112" s="65"/>
      <c r="FE112" s="65"/>
      <c r="FF112" s="65"/>
      <c r="FG112" s="65"/>
      <c r="FH112" s="65"/>
      <c r="FI112" s="65"/>
      <c r="FJ112" s="80"/>
    </row>
    <row r="113" spans="1:166" ht="31.5" customHeight="1">
      <c r="A113" s="82" t="s">
        <v>130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60" t="s">
        <v>131</v>
      </c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2"/>
      <c r="BF113" s="21"/>
      <c r="BG113" s="21"/>
      <c r="BH113" s="21"/>
      <c r="BI113" s="21"/>
      <c r="BJ113" s="21"/>
      <c r="BK113" s="63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>
        <f t="shared" si="5"/>
        <v>0</v>
      </c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>
        <f>BL113-CF113-CW113-DN113</f>
        <v>0</v>
      </c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8"/>
    </row>
    <row r="114" spans="1:166" ht="15" customHeight="1">
      <c r="A114" s="59" t="s">
        <v>132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60" t="s">
        <v>133</v>
      </c>
      <c r="AQ114" s="61"/>
      <c r="AR114" s="61"/>
      <c r="AS114" s="61"/>
      <c r="AT114" s="61"/>
      <c r="AU114" s="61"/>
      <c r="AV114" s="76"/>
      <c r="AW114" s="76"/>
      <c r="AX114" s="76"/>
      <c r="AY114" s="76"/>
      <c r="AZ114" s="76"/>
      <c r="BA114" s="76"/>
      <c r="BB114" s="76"/>
      <c r="BC114" s="76"/>
      <c r="BD114" s="76"/>
      <c r="BE114" s="83"/>
      <c r="BF114" s="84"/>
      <c r="BG114" s="84"/>
      <c r="BH114" s="84"/>
      <c r="BI114" s="84"/>
      <c r="BJ114" s="84"/>
      <c r="BK114" s="85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>
        <f t="shared" si="5"/>
        <v>0</v>
      </c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8"/>
    </row>
    <row r="115" spans="1:166" ht="15" customHeight="1">
      <c r="A115" s="59" t="s">
        <v>134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86"/>
      <c r="AP115" s="20" t="s">
        <v>135</v>
      </c>
      <c r="AQ115" s="21"/>
      <c r="AR115" s="21"/>
      <c r="AS115" s="21"/>
      <c r="AT115" s="21"/>
      <c r="AU115" s="63"/>
      <c r="AV115" s="87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9"/>
      <c r="BL115" s="64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6"/>
      <c r="CF115" s="64"/>
      <c r="CG115" s="65"/>
      <c r="CH115" s="65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5"/>
      <c r="CT115" s="65"/>
      <c r="CU115" s="65"/>
      <c r="CV115" s="66"/>
      <c r="CW115" s="64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5"/>
      <c r="DK115" s="65"/>
      <c r="DL115" s="65"/>
      <c r="DM115" s="66"/>
      <c r="DN115" s="64"/>
      <c r="DO115" s="65"/>
      <c r="DP115" s="65"/>
      <c r="DQ115" s="65"/>
      <c r="DR115" s="65"/>
      <c r="DS115" s="65"/>
      <c r="DT115" s="65"/>
      <c r="DU115" s="65"/>
      <c r="DV115" s="65"/>
      <c r="DW115" s="65"/>
      <c r="DX115" s="65"/>
      <c r="DY115" s="65"/>
      <c r="DZ115" s="65"/>
      <c r="EA115" s="65"/>
      <c r="EB115" s="65"/>
      <c r="EC115" s="65"/>
      <c r="ED115" s="66"/>
      <c r="EE115" s="57">
        <f t="shared" si="5"/>
        <v>0</v>
      </c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8"/>
    </row>
    <row r="116" spans="1:166" ht="31.5" customHeight="1">
      <c r="A116" s="90" t="s">
        <v>136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1"/>
      <c r="AP116" s="60" t="s">
        <v>137</v>
      </c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2"/>
      <c r="BF116" s="21"/>
      <c r="BG116" s="21"/>
      <c r="BH116" s="21"/>
      <c r="BI116" s="21"/>
      <c r="BJ116" s="21"/>
      <c r="BK116" s="63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>
        <v>-1357896.9</v>
      </c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>
        <f t="shared" si="5"/>
        <v>-1357896.9</v>
      </c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8"/>
    </row>
    <row r="117" spans="1:166" ht="38.25" customHeight="1">
      <c r="A117" s="90" t="s">
        <v>138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86"/>
      <c r="AP117" s="20" t="s">
        <v>139</v>
      </c>
      <c r="AQ117" s="21"/>
      <c r="AR117" s="21"/>
      <c r="AS117" s="21"/>
      <c r="AT117" s="21"/>
      <c r="AU117" s="63"/>
      <c r="AV117" s="87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9"/>
      <c r="BL117" s="64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6"/>
      <c r="CF117" s="64">
        <v>-1357896.9</v>
      </c>
      <c r="CG117" s="65"/>
      <c r="CH117" s="65"/>
      <c r="CI117" s="65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6"/>
      <c r="CW117" s="64"/>
      <c r="CX117" s="65"/>
      <c r="CY117" s="65"/>
      <c r="CZ117" s="65"/>
      <c r="DA117" s="65"/>
      <c r="DB117" s="65"/>
      <c r="DC117" s="65"/>
      <c r="DD117" s="65"/>
      <c r="DE117" s="65"/>
      <c r="DF117" s="65"/>
      <c r="DG117" s="65"/>
      <c r="DH117" s="65"/>
      <c r="DI117" s="65"/>
      <c r="DJ117" s="65"/>
      <c r="DK117" s="65"/>
      <c r="DL117" s="65"/>
      <c r="DM117" s="66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>
        <f t="shared" si="5"/>
        <v>-1357896.9</v>
      </c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8"/>
    </row>
    <row r="118" spans="1:166" ht="36" customHeight="1">
      <c r="A118" s="90" t="s">
        <v>140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86"/>
      <c r="AP118" s="60" t="s">
        <v>141</v>
      </c>
      <c r="AQ118" s="61"/>
      <c r="AR118" s="61"/>
      <c r="AS118" s="61"/>
      <c r="AT118" s="61"/>
      <c r="AU118" s="61"/>
      <c r="AV118" s="76"/>
      <c r="AW118" s="76"/>
      <c r="AX118" s="76"/>
      <c r="AY118" s="76"/>
      <c r="AZ118" s="76"/>
      <c r="BA118" s="76"/>
      <c r="BB118" s="76"/>
      <c r="BC118" s="76"/>
      <c r="BD118" s="76"/>
      <c r="BE118" s="83"/>
      <c r="BF118" s="84"/>
      <c r="BG118" s="84"/>
      <c r="BH118" s="84"/>
      <c r="BI118" s="84"/>
      <c r="BJ118" s="84"/>
      <c r="BK118" s="85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>
        <v>-5886888.5899999999</v>
      </c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>
        <f t="shared" si="5"/>
        <v>-5886888.5899999999</v>
      </c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8"/>
    </row>
    <row r="119" spans="1:166" ht="26.25" customHeight="1">
      <c r="A119" s="90" t="s">
        <v>142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86"/>
      <c r="AP119" s="20" t="s">
        <v>143</v>
      </c>
      <c r="AQ119" s="21"/>
      <c r="AR119" s="21"/>
      <c r="AS119" s="21"/>
      <c r="AT119" s="21"/>
      <c r="AU119" s="63"/>
      <c r="AV119" s="87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9"/>
      <c r="BL119" s="64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6"/>
      <c r="CF119" s="64">
        <v>4528991.6900000004</v>
      </c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6"/>
      <c r="CW119" s="64"/>
      <c r="CX119" s="65"/>
      <c r="CY119" s="65"/>
      <c r="CZ119" s="65"/>
      <c r="DA119" s="65"/>
      <c r="DB119" s="65"/>
      <c r="DC119" s="65"/>
      <c r="DD119" s="65"/>
      <c r="DE119" s="65"/>
      <c r="DF119" s="65"/>
      <c r="DG119" s="65"/>
      <c r="DH119" s="65"/>
      <c r="DI119" s="65"/>
      <c r="DJ119" s="65"/>
      <c r="DK119" s="65"/>
      <c r="DL119" s="65"/>
      <c r="DM119" s="66"/>
      <c r="DN119" s="64"/>
      <c r="DO119" s="65"/>
      <c r="DP119" s="65"/>
      <c r="DQ119" s="65"/>
      <c r="DR119" s="65"/>
      <c r="DS119" s="65"/>
      <c r="DT119" s="65"/>
      <c r="DU119" s="65"/>
      <c r="DV119" s="65"/>
      <c r="DW119" s="65"/>
      <c r="DX119" s="65"/>
      <c r="DY119" s="65"/>
      <c r="DZ119" s="65"/>
      <c r="EA119" s="65"/>
      <c r="EB119" s="65"/>
      <c r="EC119" s="65"/>
      <c r="ED119" s="66"/>
      <c r="EE119" s="57">
        <f t="shared" si="5"/>
        <v>4528991.6900000004</v>
      </c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8"/>
    </row>
    <row r="120" spans="1:166" ht="27.75" customHeight="1">
      <c r="A120" s="90" t="s">
        <v>144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1"/>
      <c r="AP120" s="60" t="s">
        <v>145</v>
      </c>
      <c r="AQ120" s="61"/>
      <c r="AR120" s="61"/>
      <c r="AS120" s="61"/>
      <c r="AT120" s="61"/>
      <c r="AU120" s="61"/>
      <c r="AV120" s="76"/>
      <c r="AW120" s="76"/>
      <c r="AX120" s="76"/>
      <c r="AY120" s="76"/>
      <c r="AZ120" s="76"/>
      <c r="BA120" s="76"/>
      <c r="BB120" s="76"/>
      <c r="BC120" s="76"/>
      <c r="BD120" s="76"/>
      <c r="BE120" s="83"/>
      <c r="BF120" s="84"/>
      <c r="BG120" s="84"/>
      <c r="BH120" s="84"/>
      <c r="BI120" s="84"/>
      <c r="BJ120" s="84"/>
      <c r="BK120" s="85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64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6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>
        <f t="shared" si="5"/>
        <v>0</v>
      </c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8"/>
    </row>
    <row r="121" spans="1:166" ht="24" customHeight="1">
      <c r="A121" s="90" t="s">
        <v>146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86"/>
      <c r="AP121" s="20" t="s">
        <v>147</v>
      </c>
      <c r="AQ121" s="21"/>
      <c r="AR121" s="21"/>
      <c r="AS121" s="21"/>
      <c r="AT121" s="21"/>
      <c r="AU121" s="63"/>
      <c r="AV121" s="87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9"/>
      <c r="BL121" s="64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6"/>
      <c r="CF121" s="64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6"/>
      <c r="CW121" s="64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6"/>
      <c r="DN121" s="64"/>
      <c r="DO121" s="65"/>
      <c r="DP121" s="65"/>
      <c r="DQ121" s="65"/>
      <c r="DR121" s="65"/>
      <c r="DS121" s="65"/>
      <c r="DT121" s="65"/>
      <c r="DU121" s="65"/>
      <c r="DV121" s="65"/>
      <c r="DW121" s="65"/>
      <c r="DX121" s="65"/>
      <c r="DY121" s="65"/>
      <c r="DZ121" s="65"/>
      <c r="EA121" s="65"/>
      <c r="EB121" s="65"/>
      <c r="EC121" s="65"/>
      <c r="ED121" s="66"/>
      <c r="EE121" s="57">
        <f t="shared" si="5"/>
        <v>0</v>
      </c>
      <c r="EF121" s="57"/>
      <c r="EG121" s="57"/>
      <c r="EH121" s="57"/>
      <c r="EI121" s="57"/>
      <c r="EJ121" s="57"/>
      <c r="EK121" s="57"/>
      <c r="EL121" s="57"/>
      <c r="EM121" s="57"/>
      <c r="EN121" s="57"/>
      <c r="EO121" s="57"/>
      <c r="EP121" s="57"/>
      <c r="EQ121" s="57"/>
      <c r="ER121" s="57"/>
      <c r="ES121" s="57"/>
      <c r="ET121" s="57"/>
      <c r="EU121" s="57"/>
      <c r="EV121" s="57"/>
      <c r="EW121" s="57"/>
      <c r="EX121" s="57"/>
      <c r="EY121" s="57"/>
      <c r="EZ121" s="57"/>
      <c r="FA121" s="57"/>
      <c r="FB121" s="57"/>
      <c r="FC121" s="57"/>
      <c r="FD121" s="57"/>
      <c r="FE121" s="57"/>
      <c r="FF121" s="57"/>
      <c r="FG121" s="57"/>
      <c r="FH121" s="57"/>
      <c r="FI121" s="57"/>
      <c r="FJ121" s="58"/>
    </row>
    <row r="122" spans="1:166" ht="25.5" customHeight="1">
      <c r="A122" s="92" t="s">
        <v>148</v>
      </c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4"/>
      <c r="AP122" s="75" t="s">
        <v>149</v>
      </c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83"/>
      <c r="BF122" s="84"/>
      <c r="BG122" s="84"/>
      <c r="BH122" s="84"/>
      <c r="BI122" s="84"/>
      <c r="BJ122" s="84"/>
      <c r="BK122" s="85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95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7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>
        <f t="shared" si="5"/>
        <v>0</v>
      </c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2"/>
    </row>
    <row r="123" spans="1:16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5" spans="1:166" ht="11.25" customHeight="1">
      <c r="A125" s="1" t="s">
        <v>150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H125" s="34" t="s">
        <v>158</v>
      </c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CF125" s="1" t="s">
        <v>151</v>
      </c>
    </row>
    <row r="126" spans="1:166" ht="11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98" t="s">
        <v>152</v>
      </c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H126" s="98" t="s">
        <v>153</v>
      </c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CF126" s="1" t="s">
        <v>154</v>
      </c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</row>
    <row r="127" spans="1:166" ht="11.25" customHeight="1">
      <c r="A127" s="1" t="s">
        <v>155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H127" s="34" t="s">
        <v>159</v>
      </c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DC127" s="98" t="s">
        <v>152</v>
      </c>
      <c r="DD127" s="98"/>
      <c r="DE127" s="98"/>
      <c r="DF127" s="98"/>
      <c r="DG127" s="98"/>
      <c r="DH127" s="98"/>
      <c r="DI127" s="98"/>
      <c r="DJ127" s="98"/>
      <c r="DK127" s="98"/>
      <c r="DL127" s="98"/>
      <c r="DM127" s="98"/>
      <c r="DN127" s="98"/>
      <c r="DO127" s="98"/>
      <c r="DP127" s="98"/>
      <c r="DQ127" s="7"/>
      <c r="DR127" s="7"/>
      <c r="DS127" s="98" t="s">
        <v>153</v>
      </c>
      <c r="DT127" s="98"/>
      <c r="DU127" s="98"/>
      <c r="DV127" s="98"/>
      <c r="DW127" s="98"/>
      <c r="DX127" s="98"/>
      <c r="DY127" s="98"/>
      <c r="DZ127" s="98"/>
      <c r="EA127" s="98"/>
      <c r="EB127" s="98"/>
      <c r="EC127" s="98"/>
      <c r="ED127" s="98"/>
      <c r="EE127" s="98"/>
      <c r="EF127" s="98"/>
      <c r="EG127" s="98"/>
      <c r="EH127" s="98"/>
      <c r="EI127" s="98"/>
      <c r="EJ127" s="98"/>
      <c r="EK127" s="98"/>
      <c r="EL127" s="98"/>
      <c r="EM127" s="98"/>
      <c r="EN127" s="98"/>
      <c r="EO127" s="98"/>
      <c r="EP127" s="98"/>
      <c r="EQ127" s="98"/>
      <c r="ER127" s="98"/>
      <c r="ES127" s="98"/>
    </row>
    <row r="128" spans="1:166" ht="11.25" customHeight="1">
      <c r="R128" s="98" t="s">
        <v>152</v>
      </c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7"/>
      <c r="AG128" s="7"/>
      <c r="AH128" s="98" t="s">
        <v>153</v>
      </c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</row>
    <row r="129" spans="1:166" ht="7.5" customHeight="1"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</row>
    <row r="130" spans="1:166" ht="11.25" customHeight="1">
      <c r="A130" s="100" t="s">
        <v>156</v>
      </c>
      <c r="B130" s="100"/>
      <c r="C130" s="101"/>
      <c r="D130" s="101"/>
      <c r="E130" s="101"/>
      <c r="F130" s="1" t="s">
        <v>156</v>
      </c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100">
        <v>200</v>
      </c>
      <c r="Z130" s="100"/>
      <c r="AA130" s="100"/>
      <c r="AB130" s="100"/>
      <c r="AC130" s="100"/>
      <c r="AD130" s="99"/>
      <c r="AE130" s="99"/>
      <c r="AG130" s="1" t="s">
        <v>157</v>
      </c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  <row r="131" spans="1:166" ht="11.25" customHeight="1">
      <c r="BL131" s="1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1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1"/>
      <c r="CY131" s="1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1"/>
      <c r="DW131" s="1"/>
      <c r="DX131" s="2"/>
      <c r="DY131" s="2"/>
      <c r="DZ131" s="5"/>
      <c r="EA131" s="5"/>
      <c r="EB131" s="5"/>
      <c r="EC131" s="1"/>
      <c r="ED131" s="1"/>
      <c r="EE131" s="1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2"/>
      <c r="EW131" s="2"/>
      <c r="EX131" s="2"/>
      <c r="EY131" s="2"/>
      <c r="EZ131" s="2"/>
      <c r="FA131" s="8"/>
      <c r="FB131" s="8"/>
      <c r="FC131" s="1"/>
      <c r="FD131" s="1"/>
      <c r="FE131" s="1"/>
      <c r="FF131" s="1"/>
      <c r="FG131" s="1"/>
      <c r="FH131" s="1"/>
      <c r="FI131" s="1"/>
      <c r="FJ131" s="1"/>
    </row>
    <row r="132" spans="1:166" ht="9.75" customHeight="1">
      <c r="BL132" s="1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1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10"/>
      <c r="CY132" s="10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</row>
  </sheetData>
  <mergeCells count="896">
    <mergeCell ref="N125:AE125"/>
    <mergeCell ref="AH125:BH125"/>
    <mergeCell ref="N126:AE126"/>
    <mergeCell ref="AH126:BH126"/>
    <mergeCell ref="A130:B130"/>
    <mergeCell ref="C130:E130"/>
    <mergeCell ref="I130:X130"/>
    <mergeCell ref="Y130:AC130"/>
    <mergeCell ref="R127:AE127"/>
    <mergeCell ref="AH127:BH127"/>
    <mergeCell ref="DN122:ED122"/>
    <mergeCell ref="EE122:ES122"/>
    <mergeCell ref="ET122:FJ122"/>
    <mergeCell ref="R128:AE128"/>
    <mergeCell ref="AH128:BH128"/>
    <mergeCell ref="AD130:AE130"/>
    <mergeCell ref="DC127:DP127"/>
    <mergeCell ref="DS127:ES127"/>
    <mergeCell ref="DC126:DP126"/>
    <mergeCell ref="DS126:ES126"/>
    <mergeCell ref="CF121:CV121"/>
    <mergeCell ref="CW121:DM121"/>
    <mergeCell ref="DN121:ED121"/>
    <mergeCell ref="EE121:ES121"/>
    <mergeCell ref="A122:AO122"/>
    <mergeCell ref="AP122:AU122"/>
    <mergeCell ref="AV122:BK122"/>
    <mergeCell ref="BL122:CE122"/>
    <mergeCell ref="CF122:CV122"/>
    <mergeCell ref="CW122:DM122"/>
    <mergeCell ref="CF120:CV120"/>
    <mergeCell ref="CW120:DM120"/>
    <mergeCell ref="DN120:ED120"/>
    <mergeCell ref="EE120:ES120"/>
    <mergeCell ref="ET120:FJ120"/>
    <mergeCell ref="A121:AO121"/>
    <mergeCell ref="AP121:AU121"/>
    <mergeCell ref="AV121:BK121"/>
    <mergeCell ref="BL121:CE121"/>
    <mergeCell ref="ET121:FJ121"/>
    <mergeCell ref="A119:AO119"/>
    <mergeCell ref="AP119:AU119"/>
    <mergeCell ref="AV119:BK119"/>
    <mergeCell ref="BL119:CE119"/>
    <mergeCell ref="A120:AO120"/>
    <mergeCell ref="AP120:AU120"/>
    <mergeCell ref="AV120:BK120"/>
    <mergeCell ref="BL120:CE120"/>
    <mergeCell ref="DN118:ED118"/>
    <mergeCell ref="EE118:ES118"/>
    <mergeCell ref="ET118:FJ118"/>
    <mergeCell ref="ET119:FJ119"/>
    <mergeCell ref="CF119:CV119"/>
    <mergeCell ref="CW119:DM119"/>
    <mergeCell ref="DN119:ED119"/>
    <mergeCell ref="EE119:ES119"/>
    <mergeCell ref="A118:AO118"/>
    <mergeCell ref="AP118:AU118"/>
    <mergeCell ref="AV118:BK118"/>
    <mergeCell ref="BL118:CE118"/>
    <mergeCell ref="CF118:CV118"/>
    <mergeCell ref="CW118:DM118"/>
    <mergeCell ref="ET117:FJ117"/>
    <mergeCell ref="CF117:CV117"/>
    <mergeCell ref="CW117:DM117"/>
    <mergeCell ref="DN117:ED117"/>
    <mergeCell ref="EE117:ES117"/>
    <mergeCell ref="A117:AO117"/>
    <mergeCell ref="AP117:AU117"/>
    <mergeCell ref="AV117:BK117"/>
    <mergeCell ref="BL117:CE117"/>
    <mergeCell ref="ET115:FJ115"/>
    <mergeCell ref="A116:AO116"/>
    <mergeCell ref="AP116:AU116"/>
    <mergeCell ref="AV116:BK116"/>
    <mergeCell ref="BL116:CE116"/>
    <mergeCell ref="CF116:CV116"/>
    <mergeCell ref="CW116:DM116"/>
    <mergeCell ref="DN116:ED116"/>
    <mergeCell ref="EE116:ES116"/>
    <mergeCell ref="ET116:FJ116"/>
    <mergeCell ref="DN114:ED114"/>
    <mergeCell ref="EE114:ES114"/>
    <mergeCell ref="A115:AO115"/>
    <mergeCell ref="AP115:AU115"/>
    <mergeCell ref="AV115:BK115"/>
    <mergeCell ref="BL115:CE115"/>
    <mergeCell ref="CF115:CV115"/>
    <mergeCell ref="CW115:DM115"/>
    <mergeCell ref="DN115:ED115"/>
    <mergeCell ref="EE115:ES115"/>
    <mergeCell ref="AP113:AU113"/>
    <mergeCell ref="AV113:BK113"/>
    <mergeCell ref="BL113:CE113"/>
    <mergeCell ref="ET114:FJ114"/>
    <mergeCell ref="A114:AO114"/>
    <mergeCell ref="AP114:AU114"/>
    <mergeCell ref="AV114:BK114"/>
    <mergeCell ref="BL114:CE114"/>
    <mergeCell ref="CF114:CV114"/>
    <mergeCell ref="CW114:DM114"/>
    <mergeCell ref="A112:AO112"/>
    <mergeCell ref="AP112:AU112"/>
    <mergeCell ref="AV112:BK112"/>
    <mergeCell ref="BL112:CE112"/>
    <mergeCell ref="ET113:FJ113"/>
    <mergeCell ref="CF113:CV113"/>
    <mergeCell ref="CW113:DM113"/>
    <mergeCell ref="DN113:ED113"/>
    <mergeCell ref="EE113:ES113"/>
    <mergeCell ref="A113:AO113"/>
    <mergeCell ref="CW111:DM111"/>
    <mergeCell ref="DN111:ED111"/>
    <mergeCell ref="EE111:ES111"/>
    <mergeCell ref="ET111:FJ111"/>
    <mergeCell ref="ET112:FJ112"/>
    <mergeCell ref="CF112:CV112"/>
    <mergeCell ref="CW112:DM112"/>
    <mergeCell ref="DN112:ED112"/>
    <mergeCell ref="EE112:ES112"/>
    <mergeCell ref="A108:AO109"/>
    <mergeCell ref="AP108:AU109"/>
    <mergeCell ref="AV108:BK109"/>
    <mergeCell ref="BL108:CE109"/>
    <mergeCell ref="A107:FJ107"/>
    <mergeCell ref="A111:AO111"/>
    <mergeCell ref="AP111:AU111"/>
    <mergeCell ref="AV111:BK111"/>
    <mergeCell ref="BL111:CE111"/>
    <mergeCell ref="CF111:CV111"/>
    <mergeCell ref="A110:AO110"/>
    <mergeCell ref="AP110:AU110"/>
    <mergeCell ref="AV110:BK110"/>
    <mergeCell ref="BL110:CE110"/>
    <mergeCell ref="CF108:ES108"/>
    <mergeCell ref="ET108:FJ109"/>
    <mergeCell ref="CF109:CV109"/>
    <mergeCell ref="CW109:DM109"/>
    <mergeCell ref="DN109:ED109"/>
    <mergeCell ref="EE109:ES109"/>
    <mergeCell ref="A99:AJ99"/>
    <mergeCell ref="AK99:AP99"/>
    <mergeCell ref="AQ99:BB99"/>
    <mergeCell ref="BC99:BT99"/>
    <mergeCell ref="DX99:EJ99"/>
    <mergeCell ref="ET110:FJ110"/>
    <mergeCell ref="CF110:CV110"/>
    <mergeCell ref="CW110:DM110"/>
    <mergeCell ref="DN110:ED110"/>
    <mergeCell ref="EE110:ES110"/>
    <mergeCell ref="EK99:EW99"/>
    <mergeCell ref="EX99:FJ99"/>
    <mergeCell ref="BU99:CG99"/>
    <mergeCell ref="CH99:CW99"/>
    <mergeCell ref="CX99:DJ99"/>
    <mergeCell ref="DK99:DW99"/>
    <mergeCell ref="EX98:FJ98"/>
    <mergeCell ref="BU98:CG98"/>
    <mergeCell ref="CH98:CW98"/>
    <mergeCell ref="CX98:DJ98"/>
    <mergeCell ref="DK98:DW98"/>
    <mergeCell ref="A98:AJ98"/>
    <mergeCell ref="AK98:AP98"/>
    <mergeCell ref="AQ98:BB98"/>
    <mergeCell ref="BC98:BT98"/>
    <mergeCell ref="A97:AJ97"/>
    <mergeCell ref="AK97:AP97"/>
    <mergeCell ref="AQ97:BB97"/>
    <mergeCell ref="BC97:BT97"/>
    <mergeCell ref="DX98:EJ98"/>
    <mergeCell ref="EK98:EW98"/>
    <mergeCell ref="DX97:EJ97"/>
    <mergeCell ref="EK97:EW97"/>
    <mergeCell ref="EX97:FJ97"/>
    <mergeCell ref="BU97:CG97"/>
    <mergeCell ref="CH97:CW97"/>
    <mergeCell ref="CX97:DJ97"/>
    <mergeCell ref="DK97:DW97"/>
    <mergeCell ref="EX96:FJ96"/>
    <mergeCell ref="BU96:CG96"/>
    <mergeCell ref="CH96:CW96"/>
    <mergeCell ref="CX96:DJ96"/>
    <mergeCell ref="DK96:DW96"/>
    <mergeCell ref="A96:AJ96"/>
    <mergeCell ref="AK96:AP96"/>
    <mergeCell ref="AQ96:BB96"/>
    <mergeCell ref="BC96:BT96"/>
    <mergeCell ref="A95:AJ95"/>
    <mergeCell ref="AK95:AP95"/>
    <mergeCell ref="AQ95:BB95"/>
    <mergeCell ref="BC95:BT95"/>
    <mergeCell ref="DX96:EJ96"/>
    <mergeCell ref="EK96:EW96"/>
    <mergeCell ref="DX95:EJ95"/>
    <mergeCell ref="EK95:EW95"/>
    <mergeCell ref="EX95:FJ95"/>
    <mergeCell ref="BU95:CG95"/>
    <mergeCell ref="CH95:CW95"/>
    <mergeCell ref="CX95:DJ95"/>
    <mergeCell ref="DK95:DW95"/>
    <mergeCell ref="EX94:FJ94"/>
    <mergeCell ref="BU94:CG94"/>
    <mergeCell ref="CH94:CW94"/>
    <mergeCell ref="CX94:DJ94"/>
    <mergeCell ref="DK94:DW94"/>
    <mergeCell ref="A94:AJ94"/>
    <mergeCell ref="AK94:AP94"/>
    <mergeCell ref="AQ94:BB94"/>
    <mergeCell ref="BC94:BT94"/>
    <mergeCell ref="A93:AJ93"/>
    <mergeCell ref="AK93:AP93"/>
    <mergeCell ref="AQ93:BB93"/>
    <mergeCell ref="BC93:BT93"/>
    <mergeCell ref="DX94:EJ94"/>
    <mergeCell ref="EK94:EW94"/>
    <mergeCell ref="DX93:EJ93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2:AJ92"/>
    <mergeCell ref="AK92:AP92"/>
    <mergeCell ref="AQ92:BB92"/>
    <mergeCell ref="BC92:BT92"/>
    <mergeCell ref="A91:AJ91"/>
    <mergeCell ref="AK91:AP91"/>
    <mergeCell ref="AQ91:BB91"/>
    <mergeCell ref="BC91:BT91"/>
    <mergeCell ref="DX92:EJ92"/>
    <mergeCell ref="EK92:EW92"/>
    <mergeCell ref="DX91:EJ91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0:AJ90"/>
    <mergeCell ref="AK90:AP90"/>
    <mergeCell ref="AQ90:BB90"/>
    <mergeCell ref="BC90:BT90"/>
    <mergeCell ref="A89:AJ89"/>
    <mergeCell ref="AK89:AP89"/>
    <mergeCell ref="AQ89:BB89"/>
    <mergeCell ref="BC89:BT89"/>
    <mergeCell ref="DX90:EJ90"/>
    <mergeCell ref="EK90:EW90"/>
    <mergeCell ref="DX89:EJ89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8:AJ88"/>
    <mergeCell ref="AK88:AP88"/>
    <mergeCell ref="AQ88:BB88"/>
    <mergeCell ref="BC88:BT88"/>
    <mergeCell ref="A87:AJ87"/>
    <mergeCell ref="AK87:AP87"/>
    <mergeCell ref="AQ87:BB87"/>
    <mergeCell ref="BC87:BT87"/>
    <mergeCell ref="DX88:EJ88"/>
    <mergeCell ref="EK88:EW88"/>
    <mergeCell ref="DX87:EJ87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6:AJ86"/>
    <mergeCell ref="AK86:AP86"/>
    <mergeCell ref="AQ86:BB86"/>
    <mergeCell ref="BC86:BT86"/>
    <mergeCell ref="A85:AJ85"/>
    <mergeCell ref="AK85:AP85"/>
    <mergeCell ref="AQ85:BB85"/>
    <mergeCell ref="BC85:BT85"/>
    <mergeCell ref="DX86:EJ86"/>
    <mergeCell ref="EK86:EW86"/>
    <mergeCell ref="DX85:EJ85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4:AJ84"/>
    <mergeCell ref="AK84:AP84"/>
    <mergeCell ref="AQ84:BB84"/>
    <mergeCell ref="BC84:BT84"/>
    <mergeCell ref="A83:AJ83"/>
    <mergeCell ref="AK83:AP83"/>
    <mergeCell ref="AQ83:BB83"/>
    <mergeCell ref="BC83:BT83"/>
    <mergeCell ref="DX84:EJ84"/>
    <mergeCell ref="EK84:EW84"/>
    <mergeCell ref="DX83:EJ83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2:AJ82"/>
    <mergeCell ref="AK82:AP82"/>
    <mergeCell ref="AQ82:BB82"/>
    <mergeCell ref="BC82:BT82"/>
    <mergeCell ref="A81:AJ81"/>
    <mergeCell ref="AK81:AP81"/>
    <mergeCell ref="AQ81:BB81"/>
    <mergeCell ref="BC81:BT81"/>
    <mergeCell ref="DX82:EJ82"/>
    <mergeCell ref="EK82:EW82"/>
    <mergeCell ref="DX81:EJ81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0:AJ80"/>
    <mergeCell ref="AK80:AP80"/>
    <mergeCell ref="AQ80:BB80"/>
    <mergeCell ref="BC80:BT80"/>
    <mergeCell ref="A79:AJ79"/>
    <mergeCell ref="AK79:AP79"/>
    <mergeCell ref="AQ79:BB79"/>
    <mergeCell ref="BC79:BT79"/>
    <mergeCell ref="DX80:EJ80"/>
    <mergeCell ref="EK80:EW80"/>
    <mergeCell ref="DX79:EJ79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8:AJ78"/>
    <mergeCell ref="AK78:AP78"/>
    <mergeCell ref="AQ78:BB78"/>
    <mergeCell ref="BC78:BT78"/>
    <mergeCell ref="A77:AJ77"/>
    <mergeCell ref="AK77:AP77"/>
    <mergeCell ref="AQ77:BB77"/>
    <mergeCell ref="BC77:BT77"/>
    <mergeCell ref="DX78:EJ78"/>
    <mergeCell ref="EK78:EW78"/>
    <mergeCell ref="DX77:EJ77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6:AJ76"/>
    <mergeCell ref="AK76:AP76"/>
    <mergeCell ref="AQ76:BB76"/>
    <mergeCell ref="BC76:BT76"/>
    <mergeCell ref="A75:AJ75"/>
    <mergeCell ref="AK75:AP75"/>
    <mergeCell ref="AQ75:BB75"/>
    <mergeCell ref="BC75:BT75"/>
    <mergeCell ref="DX76:EJ76"/>
    <mergeCell ref="EK76:EW76"/>
    <mergeCell ref="DX75:EJ75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4:AJ74"/>
    <mergeCell ref="AK74:AP74"/>
    <mergeCell ref="AQ74:BB74"/>
    <mergeCell ref="BC74:BT74"/>
    <mergeCell ref="A73:AJ73"/>
    <mergeCell ref="AK73:AP73"/>
    <mergeCell ref="AQ73:BB73"/>
    <mergeCell ref="BC73:BT73"/>
    <mergeCell ref="DX74:EJ74"/>
    <mergeCell ref="EK74:EW74"/>
    <mergeCell ref="DX73:EJ73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2:AJ72"/>
    <mergeCell ref="AK72:AP72"/>
    <mergeCell ref="AQ72:BB72"/>
    <mergeCell ref="BC72:BT72"/>
    <mergeCell ref="A71:AJ71"/>
    <mergeCell ref="AK71:AP71"/>
    <mergeCell ref="AQ71:BB71"/>
    <mergeCell ref="BC71:BT71"/>
    <mergeCell ref="DX72:EJ72"/>
    <mergeCell ref="EK72:EW72"/>
    <mergeCell ref="DX71:EJ71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0:AJ70"/>
    <mergeCell ref="AK70:AP70"/>
    <mergeCell ref="AQ70:BB70"/>
    <mergeCell ref="BC70:BT70"/>
    <mergeCell ref="A69:AJ69"/>
    <mergeCell ref="AK69:AP69"/>
    <mergeCell ref="AQ69:BB69"/>
    <mergeCell ref="BC69:BT69"/>
    <mergeCell ref="DX70:EJ70"/>
    <mergeCell ref="EK70:EW70"/>
    <mergeCell ref="DX69:EJ69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DX68:EJ68"/>
    <mergeCell ref="EK68:EW68"/>
    <mergeCell ref="DX67:EJ67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6:AJ66"/>
    <mergeCell ref="AK66:AP66"/>
    <mergeCell ref="AQ66:BB66"/>
    <mergeCell ref="BC66:BT66"/>
    <mergeCell ref="A65:AJ65"/>
    <mergeCell ref="AK65:AP65"/>
    <mergeCell ref="AQ65:BB65"/>
    <mergeCell ref="BC65:BT65"/>
    <mergeCell ref="DX66:EJ66"/>
    <mergeCell ref="EK66:EW66"/>
    <mergeCell ref="DX65:EJ65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4:AJ64"/>
    <mergeCell ref="AK64:AP64"/>
    <mergeCell ref="AQ64:BB64"/>
    <mergeCell ref="BC64:BT64"/>
    <mergeCell ref="A63:AJ63"/>
    <mergeCell ref="AK63:AP63"/>
    <mergeCell ref="AQ63:BB63"/>
    <mergeCell ref="BC63:BT63"/>
    <mergeCell ref="DX64:EJ64"/>
    <mergeCell ref="EK64:EW64"/>
    <mergeCell ref="DX63:EJ63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2:AJ62"/>
    <mergeCell ref="AK62:AP62"/>
    <mergeCell ref="AQ62:BB62"/>
    <mergeCell ref="BC62:BT62"/>
    <mergeCell ref="A61:AJ61"/>
    <mergeCell ref="AK61:AP61"/>
    <mergeCell ref="AQ61:BB61"/>
    <mergeCell ref="BC61:BT61"/>
    <mergeCell ref="DX62:EJ62"/>
    <mergeCell ref="EK62:EW62"/>
    <mergeCell ref="DX61:EJ61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0:AJ60"/>
    <mergeCell ref="AK60:AP60"/>
    <mergeCell ref="AQ60:BB60"/>
    <mergeCell ref="BC60:BT60"/>
    <mergeCell ref="A59:AJ59"/>
    <mergeCell ref="AK59:AP59"/>
    <mergeCell ref="AQ59:BB59"/>
    <mergeCell ref="BC59:BT59"/>
    <mergeCell ref="DX60:EJ60"/>
    <mergeCell ref="EK60:EW60"/>
    <mergeCell ref="CH58:CW58"/>
    <mergeCell ref="CX58:DJ58"/>
    <mergeCell ref="DX59:EJ59"/>
    <mergeCell ref="EK59:EW59"/>
    <mergeCell ref="EX59:FJ59"/>
    <mergeCell ref="BU59:CG59"/>
    <mergeCell ref="CH59:CW59"/>
    <mergeCell ref="CX59:DJ59"/>
    <mergeCell ref="DK59:DW59"/>
    <mergeCell ref="DK57:DW57"/>
    <mergeCell ref="DK58:DW58"/>
    <mergeCell ref="DX58:EJ58"/>
    <mergeCell ref="EK58:EW58"/>
    <mergeCell ref="EX58:FJ58"/>
    <mergeCell ref="A58:AJ58"/>
    <mergeCell ref="AK58:AP58"/>
    <mergeCell ref="AQ58:BB58"/>
    <mergeCell ref="BC58:BT58"/>
    <mergeCell ref="BU58:CG58"/>
    <mergeCell ref="DX57:EJ57"/>
    <mergeCell ref="EK57:EW57"/>
    <mergeCell ref="EX57:FJ57"/>
    <mergeCell ref="A57:AJ57"/>
    <mergeCell ref="AK57:AP57"/>
    <mergeCell ref="AQ57:BB57"/>
    <mergeCell ref="BC57:BT57"/>
    <mergeCell ref="BU57:CG57"/>
    <mergeCell ref="CH57:CW57"/>
    <mergeCell ref="CX57:DJ57"/>
    <mergeCell ref="A53:FJ53"/>
    <mergeCell ref="A54:AJ55"/>
    <mergeCell ref="AK54:AP55"/>
    <mergeCell ref="AQ54:BB55"/>
    <mergeCell ref="BC54:BT55"/>
    <mergeCell ref="BU54:CG55"/>
    <mergeCell ref="CH54:EJ54"/>
    <mergeCell ref="EK54:FJ54"/>
    <mergeCell ref="CH55:CW55"/>
    <mergeCell ref="DK56:DW56"/>
    <mergeCell ref="DX56:EJ56"/>
    <mergeCell ref="CX55:DJ55"/>
    <mergeCell ref="DK55:DW55"/>
    <mergeCell ref="DX55:EJ55"/>
    <mergeCell ref="EK55:EW55"/>
    <mergeCell ref="EK56:EW56"/>
    <mergeCell ref="EX56:FJ56"/>
    <mergeCell ref="EX55:FJ55"/>
    <mergeCell ref="A56:AJ56"/>
    <mergeCell ref="AK56:AP56"/>
    <mergeCell ref="AQ56:BB56"/>
    <mergeCell ref="BC56:BT56"/>
    <mergeCell ref="BU56:CG56"/>
    <mergeCell ref="CH56:CW56"/>
    <mergeCell ref="CX56:DJ56"/>
    <mergeCell ref="ET42:FJ42"/>
    <mergeCell ref="CF42:CV42"/>
    <mergeCell ref="CW42:DM42"/>
    <mergeCell ref="DN42:ED42"/>
    <mergeCell ref="EE42:ES42"/>
    <mergeCell ref="A42:AM42"/>
    <mergeCell ref="AN42:AS42"/>
    <mergeCell ref="AT42:BI42"/>
    <mergeCell ref="BJ42:CE42"/>
    <mergeCell ref="ET41:FJ41"/>
    <mergeCell ref="CF41:CV41"/>
    <mergeCell ref="CW41:DM41"/>
    <mergeCell ref="DN41:ED41"/>
    <mergeCell ref="EE41:ES41"/>
    <mergeCell ref="A41:AM41"/>
    <mergeCell ref="AN41:AS41"/>
    <mergeCell ref="AT41:BI41"/>
    <mergeCell ref="BJ41:CE41"/>
    <mergeCell ref="ET40:FJ40"/>
    <mergeCell ref="CF40:CV40"/>
    <mergeCell ref="CW40:DM40"/>
    <mergeCell ref="DN40:ED40"/>
    <mergeCell ref="EE40:ES40"/>
    <mergeCell ref="A40:AM40"/>
    <mergeCell ref="AN40:AS40"/>
    <mergeCell ref="AT40:BI40"/>
    <mergeCell ref="BJ40:CE40"/>
    <mergeCell ref="ET39:FJ39"/>
    <mergeCell ref="CF39:CV39"/>
    <mergeCell ref="CW39:DM39"/>
    <mergeCell ref="DN39:ED39"/>
    <mergeCell ref="EE39:ES39"/>
    <mergeCell ref="A39:AM39"/>
    <mergeCell ref="AN39:AS39"/>
    <mergeCell ref="AT39:BI39"/>
    <mergeCell ref="BJ39:CE39"/>
    <mergeCell ref="ET38:FJ38"/>
    <mergeCell ref="CF38:CV38"/>
    <mergeCell ref="CW38:DM38"/>
    <mergeCell ref="DN38:ED38"/>
    <mergeCell ref="EE38:ES38"/>
    <mergeCell ref="A38:AM38"/>
    <mergeCell ref="AN38:AS38"/>
    <mergeCell ref="AT38:BI38"/>
    <mergeCell ref="BJ38:CE38"/>
    <mergeCell ref="ET37:FJ37"/>
    <mergeCell ref="CF37:CV37"/>
    <mergeCell ref="CW37:DM37"/>
    <mergeCell ref="DN37:ED37"/>
    <mergeCell ref="EE37:ES37"/>
    <mergeCell ref="A37:AM37"/>
    <mergeCell ref="AN37:AS37"/>
    <mergeCell ref="AT37:BI37"/>
    <mergeCell ref="BJ37:CE37"/>
    <mergeCell ref="ET36:FJ36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5:FJ35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4:FJ34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3:FJ33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2:FJ32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1:FJ31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0:FJ30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29:FJ29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8:FJ28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7:FJ27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6:FJ26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5:FJ25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4:FJ24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3:FJ23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2:FJ22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1:FJ21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0:FJ20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A19:AM19"/>
    <mergeCell ref="AN19:AS19"/>
    <mergeCell ref="AT19:BI19"/>
    <mergeCell ref="BJ19:CE19"/>
    <mergeCell ref="CF19:CV19"/>
    <mergeCell ref="CW19:DM19"/>
    <mergeCell ref="AT18:BI18"/>
    <mergeCell ref="BJ18:CE18"/>
    <mergeCell ref="CF18:CV18"/>
    <mergeCell ref="CW18:DM18"/>
    <mergeCell ref="EE19:ES19"/>
    <mergeCell ref="ET19:FJ19"/>
    <mergeCell ref="DN19:ED19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ET10:FJ10"/>
    <mergeCell ref="ET11:FJ11"/>
    <mergeCell ref="ET12:FJ12"/>
    <mergeCell ref="X10:EB10"/>
    <mergeCell ref="DN18:ED18"/>
    <mergeCell ref="EE18:ES18"/>
    <mergeCell ref="ET18:FJ18"/>
    <mergeCell ref="EE17:ES17"/>
    <mergeCell ref="A18:AM18"/>
    <mergeCell ref="AN18:AS18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rep:2.39.0.127</dc:description>
  <cp:lastModifiedBy>User</cp:lastModifiedBy>
  <dcterms:created xsi:type="dcterms:W3CDTF">2017-02-06T13:38:14Z</dcterms:created>
  <dcterms:modified xsi:type="dcterms:W3CDTF">2017-02-06T13:38:14Z</dcterms:modified>
</cp:coreProperties>
</file>